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1025"/>
  </bookViews>
  <sheets>
    <sheet name="посещения, обращения" sheetId="2" r:id="rId1"/>
    <sheet name="реабилитация" sheetId="3" r:id="rId2"/>
    <sheet name="ШХНИЗ" sheetId="4" r:id="rId3"/>
    <sheet name="исслед" sheetId="5" r:id="rId4"/>
  </sheets>
  <definedNames>
    <definedName name="_xlnm.Print_Area" localSheetId="3">исслед!$A$1:$C$29</definedName>
    <definedName name="_xlnm.Print_Area" localSheetId="0">'посещения, обращения'!$A$1:$E$64</definedName>
    <definedName name="_xlnm.Print_Area" localSheetId="1">реабилитация!$A$1:$E$28</definedName>
    <definedName name="_xlnm.Print_Area" localSheetId="2">ШХНИЗ!$A$1:$E$15</definedName>
  </definedNames>
  <calcPr calcId="125725"/>
</workbook>
</file>

<file path=xl/calcChain.xml><?xml version="1.0" encoding="utf-8"?>
<calcChain xmlns="http://schemas.openxmlformats.org/spreadsheetml/2006/main">
  <c r="A2" i="4"/>
  <c r="A2" i="5" s="1"/>
  <c r="A2" i="3"/>
  <c r="C44" i="2"/>
  <c r="B51" l="1"/>
  <c r="B50" l="1"/>
  <c r="B49"/>
  <c r="B48"/>
  <c r="B47"/>
  <c r="B46"/>
  <c r="C36" l="1"/>
</calcChain>
</file>

<file path=xl/sharedStrings.xml><?xml version="1.0" encoding="utf-8"?>
<sst xmlns="http://schemas.openxmlformats.org/spreadsheetml/2006/main" count="138" uniqueCount="123">
  <si>
    <t>Профиль медицинской помощи</t>
  </si>
  <si>
    <t>взрослые</t>
  </si>
  <si>
    <t>дети</t>
  </si>
  <si>
    <t>Посещение по неотложной помощи</t>
  </si>
  <si>
    <t xml:space="preserve">Тарифы на медицинские услуги по амбулаторно-поликлинической помощи </t>
  </si>
  <si>
    <t>в части обращений по поводу заболевания</t>
  </si>
  <si>
    <t>в части посещений с иной целью</t>
  </si>
  <si>
    <t>Посещение к врачу-кардиологу с профилактической целью в составе выездной бригады автопоезда</t>
  </si>
  <si>
    <t>Посещение к врачу-офтальмологу с профилактической целью в составе выездной бригады автопоезда</t>
  </si>
  <si>
    <t>Посещение к врачу-гинекологу с профилактической целью в составе выездной бригады автопоезда</t>
  </si>
  <si>
    <t>Посещение к врачу-неврологу с профилактической целью в составе выездной бригады автопоезда</t>
  </si>
  <si>
    <t>Посещение к врачу-оториноларингологу с профилактической целью в составе выездной бригады автопоезда</t>
  </si>
  <si>
    <t>Посещение к врачу-эндокринологу с профилактической целью в составе выездной бригады автопоезда</t>
  </si>
  <si>
    <t>Приложение 2.7</t>
  </si>
  <si>
    <t>Комплексное посещение на проведение медицинской реабилитации, пациентов с заболеваниями центральной нервной системы 1 балл по ШРМ</t>
  </si>
  <si>
    <t>Комплексное посещение на проведение медицинской реабилитации, пациентов с заболеваниями центральной нервной системы 2 балла по ШРМ</t>
  </si>
  <si>
    <t>Комплексное посещение на проведение медицинской реабилитации, пациентов с заболеваниями центральной нервной системы 3 балла по ШРМ</t>
  </si>
  <si>
    <t>Комплексное посещение на проведение медицинской реабилитации, пациентов с  соматическими заболеваниями (кардиология) 2 балла по ШРМ</t>
  </si>
  <si>
    <t>Комплексное посещение на проведение медицинской реабилитации, пациентов с  соматическими заболеваниями (кардиология) 3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</si>
  <si>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1 балл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</si>
  <si>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2 балла по ШРМ</t>
  </si>
  <si>
    <t>Комплексное посещение на проведение медицинской реабилитации, пациентов с заболеваниями  или состоянием  опорно-двигательного аппарата 3 балла по ШРМ</t>
  </si>
  <si>
    <t>Комплексное посещение на проведение медицинской реабилитации, пациентов с соматическими заболеваниями  (НКИ- COVID-19) 1 балл по ШРМ</t>
  </si>
  <si>
    <t>Комплексное посещение на проведение медицинской реабилитации, пациентов с соматическими заболеваниями  (НКИ- COVID-19) 3 балла по ШРМ</t>
  </si>
  <si>
    <t>Комплексное посещение на проведение медицинской реабилитации, пациентов с заболеваниями  периферической нервной системы 1 балл по ШРМ</t>
  </si>
  <si>
    <t>Комплексное посещение на проведение медицинской реабилитации, пациентов с заболеваниями  периферической нервной системы 2 балл по ШРМ</t>
  </si>
  <si>
    <t>Комплексное посещение на проведение медицинской реабилитации, пациентов с заболеваниями  периферической нервной системы 3 балл по ШРМ</t>
  </si>
  <si>
    <t>Комплексное посещение на проведение медицинской реабилитации, пациентов с  соматическими заболеваниями (онкология) 2 балла по ШРМ</t>
  </si>
  <si>
    <t>Комплексное посещение на проведение медицинской реабилитации, пациентов с  соматическими заболеваниями (онкология) 3 балла по ШРМ</t>
  </si>
  <si>
    <t>Комплексное посещение на проведение медицинской реабилитации, пациентов с  соматическими заболеваниями  (другие заболевания) 1 балл по ШРМ</t>
  </si>
  <si>
    <t>Комплексное посещение на проведение медицинской реабилитации, пациентов с  соматическими заболеваниями (другие заболевания) 3 балла по ШРМ</t>
  </si>
  <si>
    <t>Комплексное посещение на проведение медицинской реабилитации, пациентов с  соматическими заболеваниями (другие заболевания) 2 балла по ШРМ</t>
  </si>
  <si>
    <t>Комплексное посещение на проведение медицинской реабилитации, пациентов с  соматическими заболеваниями (кардиология) 1 балл по ШРМ</t>
  </si>
  <si>
    <t>Комплексное посещение на проведение медицинской реабилитации, пациентов с соматическими заболеваниями  (НКИ- COVID-19) 2 балла по ШРМ</t>
  </si>
  <si>
    <t>Комплексное посещение на проведение медицинской реабилитации, пациентов с  соматическими заболеваниями (онкология) 1 балл по ШРМ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</si>
  <si>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</si>
  <si>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</si>
  <si>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</si>
  <si>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</si>
  <si>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</si>
  <si>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диабетология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</si>
  <si>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</si>
  <si>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</si>
  <si>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</si>
  <si>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</si>
  <si>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</si>
  <si>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</si>
  <si>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</t>
  </si>
  <si>
    <t>урология</t>
  </si>
  <si>
    <t>нейрохирургия</t>
  </si>
  <si>
    <t>челюстно-лиц.хир.</t>
  </si>
  <si>
    <t>торакальная хир.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</si>
  <si>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</si>
  <si>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</si>
  <si>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</si>
  <si>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</si>
  <si>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</si>
  <si>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</si>
  <si>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</si>
  <si>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</si>
  <si>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</si>
  <si>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</si>
  <si>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</si>
  <si>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Тестирование на наличие респираторных инфекций, включая вирус гриппа (любым из методов)</t>
  </si>
  <si>
    <t>Эластометрия печени</t>
  </si>
  <si>
    <t>Рентгеноденситометрия</t>
  </si>
  <si>
    <t>Наименование</t>
  </si>
  <si>
    <t>Комплексное посещение на проведение диспансерного наблюдения*</t>
  </si>
  <si>
    <t>Комплексное посещение на проведение диспансерного наблюдения онкологических заболеваний*</t>
  </si>
  <si>
    <t>Комплексное посещение на проведение диспансерного наблюдения сахарного диабета*</t>
  </si>
  <si>
    <t>Комплексное посещение на проведение диспансерного наблюдения болезней системы кровообращения*</t>
  </si>
  <si>
    <t>Рефрактометрия</t>
  </si>
  <si>
    <t>Нейросонография</t>
  </si>
  <si>
    <t>Комплекс исследований для оценки функционального состояния плода</t>
  </si>
  <si>
    <t>Комплекс исследований для диагностики нарушения зрения</t>
  </si>
  <si>
    <t>Посещение кабинета медико-психологического консультирования (первичный прием)</t>
  </si>
  <si>
    <t>Посещение кабинета медико-психологического консультирования (повторный прием)</t>
  </si>
  <si>
    <t>* применяется также для диспансерного наблюдения детей, проживающих в организациях социального обслуживания (детских домах-интернатах), предоставляющих социальные услуги в стационарной форме, для диспансерного наблюдения, проведенное на рабочем месте и (или) в образовательной организации.</t>
  </si>
  <si>
    <t>Ренгенография органов грудной клетки с применением исскуственного интелекта</t>
  </si>
  <si>
    <t>Цитологическое исследование микропрепарата шейки матки</t>
  </si>
  <si>
    <t>Исследование кала на скрытую кровь</t>
  </si>
  <si>
    <t>Флюорография органов грудной клетки с применением исскуственного интелекта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</si>
  <si>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</si>
  <si>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травмпункта повторный </t>
  </si>
  <si>
    <t>Тариф, руб.</t>
  </si>
  <si>
    <t>Маммография обеих молочных желез в двух проекциях с двойным прочтением рентгеннограмм</t>
  </si>
  <si>
    <t>Прием (осмотр, консультация) врача-травматолога-ортопеда травм.центра первичный (углубленное консультирование)</t>
  </si>
  <si>
    <t>Тарифы на оплату обращений по заболеванию при оказании медицинской помощи по профилю "Медицинская реабилитация" (комплексное посещение)**</t>
  </si>
  <si>
    <t>**в том числе для проведения медицинской реабилитации на дому, в том числе с применением телемедицинских технологий</t>
  </si>
  <si>
    <t>Определение антител к вирусу гепатита C (Hepatitis C virus) в крови</t>
  </si>
  <si>
    <t>Тестирование на выявление новой коронавирусной инфекции COVID-19</t>
  </si>
  <si>
    <t>Школа для больных с артериальной гипертензией (комплексное посещение)</t>
  </si>
  <si>
    <t>Школа для больных с сердечной недостаточностью (комплексное посещение)</t>
  </si>
  <si>
    <t>Школа для больных с бронхиальной астмой (комплексное посещение)</t>
  </si>
  <si>
    <t>Школа для больных с избыточной массой тела и ожирением (комплексное посещение)</t>
  </si>
  <si>
    <t>Школа для пациентов с сахарным диабетом (взрослые с сахарным диабетом 1 типа) (комплексное посещение)</t>
  </si>
  <si>
    <t>Школа для пациентов с сахарным диабетом (взрослые с сахарным диабетом 2 типа) (комплексное посещение)</t>
  </si>
  <si>
    <t>Школа для пациентов с сахарным диабетом (дети и подростки с сахарным диабетом) (комплексное посещение)</t>
  </si>
  <si>
    <t>Школа для больных с заболеванием суставов и позвоночника (комплексное посещение)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</si>
  <si>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(прием в центре здоровья для детей)</t>
  </si>
  <si>
    <t>Комплекс исследований в центре здоровья для оценки наиболее вероятных факторов риска, функциональных и адаптивных резервов организма с учетом возрастных особенностей  (выездная бригада центра здоровья для детей)</t>
  </si>
  <si>
    <t>Маммография с применением искусственного интеллекта</t>
  </si>
  <si>
    <t>Компьютерная томография органов грудной клетки с применением искусственного интеллекта ( без внутривенного контрастирования)</t>
  </si>
  <si>
    <t>Компьютерная томография органов грудной клетки с применением искусственного интеллекта (с внутривенным контрастированием)</t>
  </si>
  <si>
    <t>Посещение к врачу-кардиологу в составе мобильного лечебно-профилактического модуля (дети)</t>
  </si>
  <si>
    <t>Посещение к врачу-офтальмологу в составе мобильного лечебно-профилактического модуля (дети)</t>
  </si>
  <si>
    <t>Посещение к врачу-гинекологу в составе мобильного лечебно-профилактического модуля (дети)</t>
  </si>
  <si>
    <t>Посещение к врачу-неврологу в составе мобильного лечебно-профилактического модуля (дети)</t>
  </si>
  <si>
    <t>Посещение к врачу-оториноларингологу в составе мобильного лечебно-профилактического модуля (дети)</t>
  </si>
  <si>
    <t>Посещение к врачу-эндокринологу в составе мобильного лечебно-профилактического модуля (дети)</t>
  </si>
  <si>
    <t>Посещение к врачу-травматологу в составе мобильного лечебно-профилактического модуля (дети)</t>
  </si>
  <si>
    <t>Посещение к врачу-аллерголог-иммунологу в составе мобильного лечебно-профилактического модуля (дети)</t>
  </si>
  <si>
    <t>Посещение к врачу-гастроэнтерологу в составе мобильного лечебно-профилактического модуля (дети)</t>
  </si>
  <si>
    <t>Определение РНК вируса гепатита С (HCV) в крови методом ПЦР</t>
  </si>
  <si>
    <t>Дистанционное наблюдение за состоянием здоровья пациентов с сахарным диабетом</t>
  </si>
  <si>
    <t>Дистанционное наблюдение за состоянием здоровья пациентов с артериальной гипертензией</t>
  </si>
  <si>
    <t>Вакцинация для профилактики пневмококовых инфекций</t>
  </si>
  <si>
    <t>Имуногистихимические исследования при ЗНО</t>
  </si>
  <si>
    <t>Средняя стоимость комплексного посещения школ для больных с хроническими заболеваниями, школ для беременных и по вопросам грудного вскармливания</t>
  </si>
  <si>
    <t>Средняя стоимость комплексного посещения на оплату школ сахарного диабета</t>
  </si>
  <si>
    <t>Тарифы на оплату комплексных посещений школ для больных с хроническими заболеваниями, школ для беременных и по вопросам грудного вскармливания</t>
  </si>
  <si>
    <t xml:space="preserve">Тарифы на исследования по амбулаторно-поликлинической помощи </t>
  </si>
  <si>
    <t xml:space="preserve"> к Тарифному соглашению на 2026 от  22. 12.2025 г.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</si>
</sst>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"/>
    <numFmt numFmtId="165" formatCode="_-* #,##0\ _₽_-;\-* #,##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2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43" fontId="1" fillId="2" borderId="1" xfId="3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vertical="top" wrapText="1"/>
    </xf>
    <xf numFmtId="0" fontId="1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left" wrapText="1"/>
    </xf>
    <xf numFmtId="0" fontId="6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6" fillId="2" borderId="4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0" fontId="7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3" fontId="0" fillId="2" borderId="0" xfId="3" applyFont="1" applyFill="1"/>
    <xf numFmtId="43" fontId="0" fillId="2" borderId="0" xfId="0" applyNumberFormat="1" applyFill="1"/>
    <xf numFmtId="165" fontId="0" fillId="2" borderId="0" xfId="0" applyNumberFormat="1" applyFill="1"/>
    <xf numFmtId="0" fontId="6" fillId="2" borderId="1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/>
    </xf>
    <xf numFmtId="0" fontId="7" fillId="2" borderId="0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5" fillId="2" borderId="5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wrapText="1"/>
    </xf>
    <xf numFmtId="43" fontId="5" fillId="2" borderId="1" xfId="3" applyFont="1" applyFill="1" applyBorder="1" applyAlignment="1">
      <alignment horizontal="center" vertical="center" wrapText="1"/>
    </xf>
  </cellXfs>
  <cellStyles count="4">
    <cellStyle name="Денежный 2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6"/>
  <sheetViews>
    <sheetView tabSelected="1" zoomScale="90" zoomScaleNormal="90" workbookViewId="0">
      <selection activeCell="J31" sqref="J31"/>
    </sheetView>
  </sheetViews>
  <sheetFormatPr defaultRowHeight="15.75"/>
  <cols>
    <col min="1" max="1" width="68.28515625" style="20" customWidth="1"/>
    <col min="2" max="2" width="13.42578125" style="4" customWidth="1"/>
    <col min="3" max="3" width="13.28515625" style="4" customWidth="1"/>
    <col min="4" max="4" width="12.140625" style="4" customWidth="1"/>
    <col min="5" max="5" width="12.7109375" style="4" customWidth="1"/>
    <col min="6" max="6" width="11.7109375" style="5" bestFit="1" customWidth="1"/>
    <col min="7" max="7" width="16.7109375" style="5" bestFit="1" customWidth="1"/>
    <col min="8" max="8" width="8.85546875" style="5"/>
    <col min="9" max="9" width="11.7109375" style="5" bestFit="1" customWidth="1"/>
    <col min="10" max="10" width="8.85546875" style="5"/>
    <col min="11" max="11" width="15.7109375" style="5" bestFit="1" customWidth="1"/>
    <col min="12" max="12" width="10.140625" style="5" bestFit="1" customWidth="1"/>
    <col min="13" max="30" width="8.85546875" style="5"/>
    <col min="31" max="127" width="9.140625" style="4"/>
    <col min="128" max="128" width="1.42578125" style="4" customWidth="1"/>
    <col min="129" max="129" width="19.85546875" style="4" customWidth="1"/>
    <col min="130" max="130" width="5.85546875" style="4" customWidth="1"/>
    <col min="131" max="131" width="10.7109375" style="4" customWidth="1"/>
    <col min="132" max="133" width="10" style="4" customWidth="1"/>
    <col min="134" max="137" width="8.85546875" style="4" customWidth="1"/>
    <col min="138" max="145" width="10.5703125" style="4" customWidth="1"/>
    <col min="146" max="383" width="9.140625" style="4"/>
    <col min="384" max="384" width="1.42578125" style="4" customWidth="1"/>
    <col min="385" max="385" width="19.85546875" style="4" customWidth="1"/>
    <col min="386" max="386" width="5.85546875" style="4" customWidth="1"/>
    <col min="387" max="387" width="10.7109375" style="4" customWidth="1"/>
    <col min="388" max="389" width="10" style="4" customWidth="1"/>
    <col min="390" max="393" width="8.85546875" style="4" customWidth="1"/>
    <col min="394" max="401" width="10.5703125" style="4" customWidth="1"/>
    <col min="402" max="639" width="9.140625" style="4"/>
    <col min="640" max="640" width="1.42578125" style="4" customWidth="1"/>
    <col min="641" max="641" width="19.85546875" style="4" customWidth="1"/>
    <col min="642" max="642" width="5.85546875" style="4" customWidth="1"/>
    <col min="643" max="643" width="10.7109375" style="4" customWidth="1"/>
    <col min="644" max="645" width="10" style="4" customWidth="1"/>
    <col min="646" max="649" width="8.85546875" style="4" customWidth="1"/>
    <col min="650" max="657" width="10.5703125" style="4" customWidth="1"/>
    <col min="658" max="895" width="9.140625" style="4"/>
    <col min="896" max="896" width="1.42578125" style="4" customWidth="1"/>
    <col min="897" max="897" width="19.85546875" style="4" customWidth="1"/>
    <col min="898" max="898" width="5.85546875" style="4" customWidth="1"/>
    <col min="899" max="899" width="10.7109375" style="4" customWidth="1"/>
    <col min="900" max="901" width="10" style="4" customWidth="1"/>
    <col min="902" max="905" width="8.85546875" style="4" customWidth="1"/>
    <col min="906" max="913" width="10.5703125" style="4" customWidth="1"/>
    <col min="914" max="1151" width="9.140625" style="4"/>
    <col min="1152" max="1152" width="1.42578125" style="4" customWidth="1"/>
    <col min="1153" max="1153" width="19.85546875" style="4" customWidth="1"/>
    <col min="1154" max="1154" width="5.85546875" style="4" customWidth="1"/>
    <col min="1155" max="1155" width="10.7109375" style="4" customWidth="1"/>
    <col min="1156" max="1157" width="10" style="4" customWidth="1"/>
    <col min="1158" max="1161" width="8.85546875" style="4" customWidth="1"/>
    <col min="1162" max="1169" width="10.5703125" style="4" customWidth="1"/>
    <col min="1170" max="1407" width="9.140625" style="4"/>
    <col min="1408" max="1408" width="1.42578125" style="4" customWidth="1"/>
    <col min="1409" max="1409" width="19.85546875" style="4" customWidth="1"/>
    <col min="1410" max="1410" width="5.85546875" style="4" customWidth="1"/>
    <col min="1411" max="1411" width="10.7109375" style="4" customWidth="1"/>
    <col min="1412" max="1413" width="10" style="4" customWidth="1"/>
    <col min="1414" max="1417" width="8.85546875" style="4" customWidth="1"/>
    <col min="1418" max="1425" width="10.5703125" style="4" customWidth="1"/>
    <col min="1426" max="1663" width="9.140625" style="4"/>
    <col min="1664" max="1664" width="1.42578125" style="4" customWidth="1"/>
    <col min="1665" max="1665" width="19.85546875" style="4" customWidth="1"/>
    <col min="1666" max="1666" width="5.85546875" style="4" customWidth="1"/>
    <col min="1667" max="1667" width="10.7109375" style="4" customWidth="1"/>
    <col min="1668" max="1669" width="10" style="4" customWidth="1"/>
    <col min="1670" max="1673" width="8.85546875" style="4" customWidth="1"/>
    <col min="1674" max="1681" width="10.5703125" style="4" customWidth="1"/>
    <col min="1682" max="1919" width="9.140625" style="4"/>
    <col min="1920" max="1920" width="1.42578125" style="4" customWidth="1"/>
    <col min="1921" max="1921" width="19.85546875" style="4" customWidth="1"/>
    <col min="1922" max="1922" width="5.85546875" style="4" customWidth="1"/>
    <col min="1923" max="1923" width="10.7109375" style="4" customWidth="1"/>
    <col min="1924" max="1925" width="10" style="4" customWidth="1"/>
    <col min="1926" max="1929" width="8.85546875" style="4" customWidth="1"/>
    <col min="1930" max="1937" width="10.5703125" style="4" customWidth="1"/>
    <col min="1938" max="2175" width="9.140625" style="4"/>
    <col min="2176" max="2176" width="1.42578125" style="4" customWidth="1"/>
    <col min="2177" max="2177" width="19.85546875" style="4" customWidth="1"/>
    <col min="2178" max="2178" width="5.85546875" style="4" customWidth="1"/>
    <col min="2179" max="2179" width="10.7109375" style="4" customWidth="1"/>
    <col min="2180" max="2181" width="10" style="4" customWidth="1"/>
    <col min="2182" max="2185" width="8.85546875" style="4" customWidth="1"/>
    <col min="2186" max="2193" width="10.5703125" style="4" customWidth="1"/>
    <col min="2194" max="2431" width="9.140625" style="4"/>
    <col min="2432" max="2432" width="1.42578125" style="4" customWidth="1"/>
    <col min="2433" max="2433" width="19.85546875" style="4" customWidth="1"/>
    <col min="2434" max="2434" width="5.85546875" style="4" customWidth="1"/>
    <col min="2435" max="2435" width="10.7109375" style="4" customWidth="1"/>
    <col min="2436" max="2437" width="10" style="4" customWidth="1"/>
    <col min="2438" max="2441" width="8.85546875" style="4" customWidth="1"/>
    <col min="2442" max="2449" width="10.5703125" style="4" customWidth="1"/>
    <col min="2450" max="2687" width="9.140625" style="4"/>
    <col min="2688" max="2688" width="1.42578125" style="4" customWidth="1"/>
    <col min="2689" max="2689" width="19.85546875" style="4" customWidth="1"/>
    <col min="2690" max="2690" width="5.85546875" style="4" customWidth="1"/>
    <col min="2691" max="2691" width="10.7109375" style="4" customWidth="1"/>
    <col min="2692" max="2693" width="10" style="4" customWidth="1"/>
    <col min="2694" max="2697" width="8.85546875" style="4" customWidth="1"/>
    <col min="2698" max="2705" width="10.5703125" style="4" customWidth="1"/>
    <col min="2706" max="2943" width="9.140625" style="4"/>
    <col min="2944" max="2944" width="1.42578125" style="4" customWidth="1"/>
    <col min="2945" max="2945" width="19.85546875" style="4" customWidth="1"/>
    <col min="2946" max="2946" width="5.85546875" style="4" customWidth="1"/>
    <col min="2947" max="2947" width="10.7109375" style="4" customWidth="1"/>
    <col min="2948" max="2949" width="10" style="4" customWidth="1"/>
    <col min="2950" max="2953" width="8.85546875" style="4" customWidth="1"/>
    <col min="2954" max="2961" width="10.5703125" style="4" customWidth="1"/>
    <col min="2962" max="3199" width="9.140625" style="4"/>
    <col min="3200" max="3200" width="1.42578125" style="4" customWidth="1"/>
    <col min="3201" max="3201" width="19.85546875" style="4" customWidth="1"/>
    <col min="3202" max="3202" width="5.85546875" style="4" customWidth="1"/>
    <col min="3203" max="3203" width="10.7109375" style="4" customWidth="1"/>
    <col min="3204" max="3205" width="10" style="4" customWidth="1"/>
    <col min="3206" max="3209" width="8.85546875" style="4" customWidth="1"/>
    <col min="3210" max="3217" width="10.5703125" style="4" customWidth="1"/>
    <col min="3218" max="3455" width="9.140625" style="4"/>
    <col min="3456" max="3456" width="1.42578125" style="4" customWidth="1"/>
    <col min="3457" max="3457" width="19.85546875" style="4" customWidth="1"/>
    <col min="3458" max="3458" width="5.85546875" style="4" customWidth="1"/>
    <col min="3459" max="3459" width="10.7109375" style="4" customWidth="1"/>
    <col min="3460" max="3461" width="10" style="4" customWidth="1"/>
    <col min="3462" max="3465" width="8.85546875" style="4" customWidth="1"/>
    <col min="3466" max="3473" width="10.5703125" style="4" customWidth="1"/>
    <col min="3474" max="3711" width="9.140625" style="4"/>
    <col min="3712" max="3712" width="1.42578125" style="4" customWidth="1"/>
    <col min="3713" max="3713" width="19.85546875" style="4" customWidth="1"/>
    <col min="3714" max="3714" width="5.85546875" style="4" customWidth="1"/>
    <col min="3715" max="3715" width="10.7109375" style="4" customWidth="1"/>
    <col min="3716" max="3717" width="10" style="4" customWidth="1"/>
    <col min="3718" max="3721" width="8.85546875" style="4" customWidth="1"/>
    <col min="3722" max="3729" width="10.5703125" style="4" customWidth="1"/>
    <col min="3730" max="3967" width="9.140625" style="4"/>
    <col min="3968" max="3968" width="1.42578125" style="4" customWidth="1"/>
    <col min="3969" max="3969" width="19.85546875" style="4" customWidth="1"/>
    <col min="3970" max="3970" width="5.85546875" style="4" customWidth="1"/>
    <col min="3971" max="3971" width="10.7109375" style="4" customWidth="1"/>
    <col min="3972" max="3973" width="10" style="4" customWidth="1"/>
    <col min="3974" max="3977" width="8.85546875" style="4" customWidth="1"/>
    <col min="3978" max="3985" width="10.5703125" style="4" customWidth="1"/>
    <col min="3986" max="4223" width="9.140625" style="4"/>
    <col min="4224" max="4224" width="1.42578125" style="4" customWidth="1"/>
    <col min="4225" max="4225" width="19.85546875" style="4" customWidth="1"/>
    <col min="4226" max="4226" width="5.85546875" style="4" customWidth="1"/>
    <col min="4227" max="4227" width="10.7109375" style="4" customWidth="1"/>
    <col min="4228" max="4229" width="10" style="4" customWidth="1"/>
    <col min="4230" max="4233" width="8.85546875" style="4" customWidth="1"/>
    <col min="4234" max="4241" width="10.5703125" style="4" customWidth="1"/>
    <col min="4242" max="4479" width="9.140625" style="4"/>
    <col min="4480" max="4480" width="1.42578125" style="4" customWidth="1"/>
    <col min="4481" max="4481" width="19.85546875" style="4" customWidth="1"/>
    <col min="4482" max="4482" width="5.85546875" style="4" customWidth="1"/>
    <col min="4483" max="4483" width="10.7109375" style="4" customWidth="1"/>
    <col min="4484" max="4485" width="10" style="4" customWidth="1"/>
    <col min="4486" max="4489" width="8.85546875" style="4" customWidth="1"/>
    <col min="4490" max="4497" width="10.5703125" style="4" customWidth="1"/>
    <col min="4498" max="4735" width="9.140625" style="4"/>
    <col min="4736" max="4736" width="1.42578125" style="4" customWidth="1"/>
    <col min="4737" max="4737" width="19.85546875" style="4" customWidth="1"/>
    <col min="4738" max="4738" width="5.85546875" style="4" customWidth="1"/>
    <col min="4739" max="4739" width="10.7109375" style="4" customWidth="1"/>
    <col min="4740" max="4741" width="10" style="4" customWidth="1"/>
    <col min="4742" max="4745" width="8.85546875" style="4" customWidth="1"/>
    <col min="4746" max="4753" width="10.5703125" style="4" customWidth="1"/>
    <col min="4754" max="4991" width="9.140625" style="4"/>
    <col min="4992" max="4992" width="1.42578125" style="4" customWidth="1"/>
    <col min="4993" max="4993" width="19.85546875" style="4" customWidth="1"/>
    <col min="4994" max="4994" width="5.85546875" style="4" customWidth="1"/>
    <col min="4995" max="4995" width="10.7109375" style="4" customWidth="1"/>
    <col min="4996" max="4997" width="10" style="4" customWidth="1"/>
    <col min="4998" max="5001" width="8.85546875" style="4" customWidth="1"/>
    <col min="5002" max="5009" width="10.5703125" style="4" customWidth="1"/>
    <col min="5010" max="5247" width="9.140625" style="4"/>
    <col min="5248" max="5248" width="1.42578125" style="4" customWidth="1"/>
    <col min="5249" max="5249" width="19.85546875" style="4" customWidth="1"/>
    <col min="5250" max="5250" width="5.85546875" style="4" customWidth="1"/>
    <col min="5251" max="5251" width="10.7109375" style="4" customWidth="1"/>
    <col min="5252" max="5253" width="10" style="4" customWidth="1"/>
    <col min="5254" max="5257" width="8.85546875" style="4" customWidth="1"/>
    <col min="5258" max="5265" width="10.5703125" style="4" customWidth="1"/>
    <col min="5266" max="5503" width="9.140625" style="4"/>
    <col min="5504" max="5504" width="1.42578125" style="4" customWidth="1"/>
    <col min="5505" max="5505" width="19.85546875" style="4" customWidth="1"/>
    <col min="5506" max="5506" width="5.85546875" style="4" customWidth="1"/>
    <col min="5507" max="5507" width="10.7109375" style="4" customWidth="1"/>
    <col min="5508" max="5509" width="10" style="4" customWidth="1"/>
    <col min="5510" max="5513" width="8.85546875" style="4" customWidth="1"/>
    <col min="5514" max="5521" width="10.5703125" style="4" customWidth="1"/>
    <col min="5522" max="5759" width="9.140625" style="4"/>
    <col min="5760" max="5760" width="1.42578125" style="4" customWidth="1"/>
    <col min="5761" max="5761" width="19.85546875" style="4" customWidth="1"/>
    <col min="5762" max="5762" width="5.85546875" style="4" customWidth="1"/>
    <col min="5763" max="5763" width="10.7109375" style="4" customWidth="1"/>
    <col min="5764" max="5765" width="10" style="4" customWidth="1"/>
    <col min="5766" max="5769" width="8.85546875" style="4" customWidth="1"/>
    <col min="5770" max="5777" width="10.5703125" style="4" customWidth="1"/>
    <col min="5778" max="6015" width="9.140625" style="4"/>
    <col min="6016" max="6016" width="1.42578125" style="4" customWidth="1"/>
    <col min="6017" max="6017" width="19.85546875" style="4" customWidth="1"/>
    <col min="6018" max="6018" width="5.85546875" style="4" customWidth="1"/>
    <col min="6019" max="6019" width="10.7109375" style="4" customWidth="1"/>
    <col min="6020" max="6021" width="10" style="4" customWidth="1"/>
    <col min="6022" max="6025" width="8.85546875" style="4" customWidth="1"/>
    <col min="6026" max="6033" width="10.5703125" style="4" customWidth="1"/>
    <col min="6034" max="6271" width="9.140625" style="4"/>
    <col min="6272" max="6272" width="1.42578125" style="4" customWidth="1"/>
    <col min="6273" max="6273" width="19.85546875" style="4" customWidth="1"/>
    <col min="6274" max="6274" width="5.85546875" style="4" customWidth="1"/>
    <col min="6275" max="6275" width="10.7109375" style="4" customWidth="1"/>
    <col min="6276" max="6277" width="10" style="4" customWidth="1"/>
    <col min="6278" max="6281" width="8.85546875" style="4" customWidth="1"/>
    <col min="6282" max="6289" width="10.5703125" style="4" customWidth="1"/>
    <col min="6290" max="6527" width="9.140625" style="4"/>
    <col min="6528" max="6528" width="1.42578125" style="4" customWidth="1"/>
    <col min="6529" max="6529" width="19.85546875" style="4" customWidth="1"/>
    <col min="6530" max="6530" width="5.85546875" style="4" customWidth="1"/>
    <col min="6531" max="6531" width="10.7109375" style="4" customWidth="1"/>
    <col min="6532" max="6533" width="10" style="4" customWidth="1"/>
    <col min="6534" max="6537" width="8.85546875" style="4" customWidth="1"/>
    <col min="6538" max="6545" width="10.5703125" style="4" customWidth="1"/>
    <col min="6546" max="6783" width="9.140625" style="4"/>
    <col min="6784" max="6784" width="1.42578125" style="4" customWidth="1"/>
    <col min="6785" max="6785" width="19.85546875" style="4" customWidth="1"/>
    <col min="6786" max="6786" width="5.85546875" style="4" customWidth="1"/>
    <col min="6787" max="6787" width="10.7109375" style="4" customWidth="1"/>
    <col min="6788" max="6789" width="10" style="4" customWidth="1"/>
    <col min="6790" max="6793" width="8.85546875" style="4" customWidth="1"/>
    <col min="6794" max="6801" width="10.5703125" style="4" customWidth="1"/>
    <col min="6802" max="7039" width="9.140625" style="4"/>
    <col min="7040" max="7040" width="1.42578125" style="4" customWidth="1"/>
    <col min="7041" max="7041" width="19.85546875" style="4" customWidth="1"/>
    <col min="7042" max="7042" width="5.85546875" style="4" customWidth="1"/>
    <col min="7043" max="7043" width="10.7109375" style="4" customWidth="1"/>
    <col min="7044" max="7045" width="10" style="4" customWidth="1"/>
    <col min="7046" max="7049" width="8.85546875" style="4" customWidth="1"/>
    <col min="7050" max="7057" width="10.5703125" style="4" customWidth="1"/>
    <col min="7058" max="7295" width="9.140625" style="4"/>
    <col min="7296" max="7296" width="1.42578125" style="4" customWidth="1"/>
    <col min="7297" max="7297" width="19.85546875" style="4" customWidth="1"/>
    <col min="7298" max="7298" width="5.85546875" style="4" customWidth="1"/>
    <col min="7299" max="7299" width="10.7109375" style="4" customWidth="1"/>
    <col min="7300" max="7301" width="10" style="4" customWidth="1"/>
    <col min="7302" max="7305" width="8.85546875" style="4" customWidth="1"/>
    <col min="7306" max="7313" width="10.5703125" style="4" customWidth="1"/>
    <col min="7314" max="7551" width="9.140625" style="4"/>
    <col min="7552" max="7552" width="1.42578125" style="4" customWidth="1"/>
    <col min="7553" max="7553" width="19.85546875" style="4" customWidth="1"/>
    <col min="7554" max="7554" width="5.85546875" style="4" customWidth="1"/>
    <col min="7555" max="7555" width="10.7109375" style="4" customWidth="1"/>
    <col min="7556" max="7557" width="10" style="4" customWidth="1"/>
    <col min="7558" max="7561" width="8.85546875" style="4" customWidth="1"/>
    <col min="7562" max="7569" width="10.5703125" style="4" customWidth="1"/>
    <col min="7570" max="7807" width="9.140625" style="4"/>
    <col min="7808" max="7808" width="1.42578125" style="4" customWidth="1"/>
    <col min="7809" max="7809" width="19.85546875" style="4" customWidth="1"/>
    <col min="7810" max="7810" width="5.85546875" style="4" customWidth="1"/>
    <col min="7811" max="7811" width="10.7109375" style="4" customWidth="1"/>
    <col min="7812" max="7813" width="10" style="4" customWidth="1"/>
    <col min="7814" max="7817" width="8.85546875" style="4" customWidth="1"/>
    <col min="7818" max="7825" width="10.5703125" style="4" customWidth="1"/>
    <col min="7826" max="8063" width="9.140625" style="4"/>
    <col min="8064" max="8064" width="1.42578125" style="4" customWidth="1"/>
    <col min="8065" max="8065" width="19.85546875" style="4" customWidth="1"/>
    <col min="8066" max="8066" width="5.85546875" style="4" customWidth="1"/>
    <col min="8067" max="8067" width="10.7109375" style="4" customWidth="1"/>
    <col min="8068" max="8069" width="10" style="4" customWidth="1"/>
    <col min="8070" max="8073" width="8.85546875" style="4" customWidth="1"/>
    <col min="8074" max="8081" width="10.5703125" style="4" customWidth="1"/>
    <col min="8082" max="8319" width="9.140625" style="4"/>
    <col min="8320" max="8320" width="1.42578125" style="4" customWidth="1"/>
    <col min="8321" max="8321" width="19.85546875" style="4" customWidth="1"/>
    <col min="8322" max="8322" width="5.85546875" style="4" customWidth="1"/>
    <col min="8323" max="8323" width="10.7109375" style="4" customWidth="1"/>
    <col min="8324" max="8325" width="10" style="4" customWidth="1"/>
    <col min="8326" max="8329" width="8.85546875" style="4" customWidth="1"/>
    <col min="8330" max="8337" width="10.5703125" style="4" customWidth="1"/>
    <col min="8338" max="8575" width="9.140625" style="4"/>
    <col min="8576" max="8576" width="1.42578125" style="4" customWidth="1"/>
    <col min="8577" max="8577" width="19.85546875" style="4" customWidth="1"/>
    <col min="8578" max="8578" width="5.85546875" style="4" customWidth="1"/>
    <col min="8579" max="8579" width="10.7109375" style="4" customWidth="1"/>
    <col min="8580" max="8581" width="10" style="4" customWidth="1"/>
    <col min="8582" max="8585" width="8.85546875" style="4" customWidth="1"/>
    <col min="8586" max="8593" width="10.5703125" style="4" customWidth="1"/>
    <col min="8594" max="8831" width="9.140625" style="4"/>
    <col min="8832" max="8832" width="1.42578125" style="4" customWidth="1"/>
    <col min="8833" max="8833" width="19.85546875" style="4" customWidth="1"/>
    <col min="8834" max="8834" width="5.85546875" style="4" customWidth="1"/>
    <col min="8835" max="8835" width="10.7109375" style="4" customWidth="1"/>
    <col min="8836" max="8837" width="10" style="4" customWidth="1"/>
    <col min="8838" max="8841" width="8.85546875" style="4" customWidth="1"/>
    <col min="8842" max="8849" width="10.5703125" style="4" customWidth="1"/>
    <col min="8850" max="9087" width="9.140625" style="4"/>
    <col min="9088" max="9088" width="1.42578125" style="4" customWidth="1"/>
    <col min="9089" max="9089" width="19.85546875" style="4" customWidth="1"/>
    <col min="9090" max="9090" width="5.85546875" style="4" customWidth="1"/>
    <col min="9091" max="9091" width="10.7109375" style="4" customWidth="1"/>
    <col min="9092" max="9093" width="10" style="4" customWidth="1"/>
    <col min="9094" max="9097" width="8.85546875" style="4" customWidth="1"/>
    <col min="9098" max="9105" width="10.5703125" style="4" customWidth="1"/>
    <col min="9106" max="9343" width="9.140625" style="4"/>
    <col min="9344" max="9344" width="1.42578125" style="4" customWidth="1"/>
    <col min="9345" max="9345" width="19.85546875" style="4" customWidth="1"/>
    <col min="9346" max="9346" width="5.85546875" style="4" customWidth="1"/>
    <col min="9347" max="9347" width="10.7109375" style="4" customWidth="1"/>
    <col min="9348" max="9349" width="10" style="4" customWidth="1"/>
    <col min="9350" max="9353" width="8.85546875" style="4" customWidth="1"/>
    <col min="9354" max="9361" width="10.5703125" style="4" customWidth="1"/>
    <col min="9362" max="9599" width="9.140625" style="4"/>
    <col min="9600" max="9600" width="1.42578125" style="4" customWidth="1"/>
    <col min="9601" max="9601" width="19.85546875" style="4" customWidth="1"/>
    <col min="9602" max="9602" width="5.85546875" style="4" customWidth="1"/>
    <col min="9603" max="9603" width="10.7109375" style="4" customWidth="1"/>
    <col min="9604" max="9605" width="10" style="4" customWidth="1"/>
    <col min="9606" max="9609" width="8.85546875" style="4" customWidth="1"/>
    <col min="9610" max="9617" width="10.5703125" style="4" customWidth="1"/>
    <col min="9618" max="9855" width="9.140625" style="4"/>
    <col min="9856" max="9856" width="1.42578125" style="4" customWidth="1"/>
    <col min="9857" max="9857" width="19.85546875" style="4" customWidth="1"/>
    <col min="9858" max="9858" width="5.85546875" style="4" customWidth="1"/>
    <col min="9859" max="9859" width="10.7109375" style="4" customWidth="1"/>
    <col min="9860" max="9861" width="10" style="4" customWidth="1"/>
    <col min="9862" max="9865" width="8.85546875" style="4" customWidth="1"/>
    <col min="9866" max="9873" width="10.5703125" style="4" customWidth="1"/>
    <col min="9874" max="10111" width="9.140625" style="4"/>
    <col min="10112" max="10112" width="1.42578125" style="4" customWidth="1"/>
    <col min="10113" max="10113" width="19.85546875" style="4" customWidth="1"/>
    <col min="10114" max="10114" width="5.85546875" style="4" customWidth="1"/>
    <col min="10115" max="10115" width="10.7109375" style="4" customWidth="1"/>
    <col min="10116" max="10117" width="10" style="4" customWidth="1"/>
    <col min="10118" max="10121" width="8.85546875" style="4" customWidth="1"/>
    <col min="10122" max="10129" width="10.5703125" style="4" customWidth="1"/>
    <col min="10130" max="10367" width="9.140625" style="4"/>
    <col min="10368" max="10368" width="1.42578125" style="4" customWidth="1"/>
    <col min="10369" max="10369" width="19.85546875" style="4" customWidth="1"/>
    <col min="10370" max="10370" width="5.85546875" style="4" customWidth="1"/>
    <col min="10371" max="10371" width="10.7109375" style="4" customWidth="1"/>
    <col min="10372" max="10373" width="10" style="4" customWidth="1"/>
    <col min="10374" max="10377" width="8.85546875" style="4" customWidth="1"/>
    <col min="10378" max="10385" width="10.5703125" style="4" customWidth="1"/>
    <col min="10386" max="10623" width="9.140625" style="4"/>
    <col min="10624" max="10624" width="1.42578125" style="4" customWidth="1"/>
    <col min="10625" max="10625" width="19.85546875" style="4" customWidth="1"/>
    <col min="10626" max="10626" width="5.85546875" style="4" customWidth="1"/>
    <col min="10627" max="10627" width="10.7109375" style="4" customWidth="1"/>
    <col min="10628" max="10629" width="10" style="4" customWidth="1"/>
    <col min="10630" max="10633" width="8.85546875" style="4" customWidth="1"/>
    <col min="10634" max="10641" width="10.5703125" style="4" customWidth="1"/>
    <col min="10642" max="10879" width="9.140625" style="4"/>
    <col min="10880" max="10880" width="1.42578125" style="4" customWidth="1"/>
    <col min="10881" max="10881" width="19.85546875" style="4" customWidth="1"/>
    <col min="10882" max="10882" width="5.85546875" style="4" customWidth="1"/>
    <col min="10883" max="10883" width="10.7109375" style="4" customWidth="1"/>
    <col min="10884" max="10885" width="10" style="4" customWidth="1"/>
    <col min="10886" max="10889" width="8.85546875" style="4" customWidth="1"/>
    <col min="10890" max="10897" width="10.5703125" style="4" customWidth="1"/>
    <col min="10898" max="11135" width="9.140625" style="4"/>
    <col min="11136" max="11136" width="1.42578125" style="4" customWidth="1"/>
    <col min="11137" max="11137" width="19.85546875" style="4" customWidth="1"/>
    <col min="11138" max="11138" width="5.85546875" style="4" customWidth="1"/>
    <col min="11139" max="11139" width="10.7109375" style="4" customWidth="1"/>
    <col min="11140" max="11141" width="10" style="4" customWidth="1"/>
    <col min="11142" max="11145" width="8.85546875" style="4" customWidth="1"/>
    <col min="11146" max="11153" width="10.5703125" style="4" customWidth="1"/>
    <col min="11154" max="11391" width="9.140625" style="4"/>
    <col min="11392" max="11392" width="1.42578125" style="4" customWidth="1"/>
    <col min="11393" max="11393" width="19.85546875" style="4" customWidth="1"/>
    <col min="11394" max="11394" width="5.85546875" style="4" customWidth="1"/>
    <col min="11395" max="11395" width="10.7109375" style="4" customWidth="1"/>
    <col min="11396" max="11397" width="10" style="4" customWidth="1"/>
    <col min="11398" max="11401" width="8.85546875" style="4" customWidth="1"/>
    <col min="11402" max="11409" width="10.5703125" style="4" customWidth="1"/>
    <col min="11410" max="11647" width="9.140625" style="4"/>
    <col min="11648" max="11648" width="1.42578125" style="4" customWidth="1"/>
    <col min="11649" max="11649" width="19.85546875" style="4" customWidth="1"/>
    <col min="11650" max="11650" width="5.85546875" style="4" customWidth="1"/>
    <col min="11651" max="11651" width="10.7109375" style="4" customWidth="1"/>
    <col min="11652" max="11653" width="10" style="4" customWidth="1"/>
    <col min="11654" max="11657" width="8.85546875" style="4" customWidth="1"/>
    <col min="11658" max="11665" width="10.5703125" style="4" customWidth="1"/>
    <col min="11666" max="11903" width="9.140625" style="4"/>
    <col min="11904" max="11904" width="1.42578125" style="4" customWidth="1"/>
    <col min="11905" max="11905" width="19.85546875" style="4" customWidth="1"/>
    <col min="11906" max="11906" width="5.85546875" style="4" customWidth="1"/>
    <col min="11907" max="11907" width="10.7109375" style="4" customWidth="1"/>
    <col min="11908" max="11909" width="10" style="4" customWidth="1"/>
    <col min="11910" max="11913" width="8.85546875" style="4" customWidth="1"/>
    <col min="11914" max="11921" width="10.5703125" style="4" customWidth="1"/>
    <col min="11922" max="12159" width="9.140625" style="4"/>
    <col min="12160" max="12160" width="1.42578125" style="4" customWidth="1"/>
    <col min="12161" max="12161" width="19.85546875" style="4" customWidth="1"/>
    <col min="12162" max="12162" width="5.85546875" style="4" customWidth="1"/>
    <col min="12163" max="12163" width="10.7109375" style="4" customWidth="1"/>
    <col min="12164" max="12165" width="10" style="4" customWidth="1"/>
    <col min="12166" max="12169" width="8.85546875" style="4" customWidth="1"/>
    <col min="12170" max="12177" width="10.5703125" style="4" customWidth="1"/>
    <col min="12178" max="12415" width="9.140625" style="4"/>
    <col min="12416" max="12416" width="1.42578125" style="4" customWidth="1"/>
    <col min="12417" max="12417" width="19.85546875" style="4" customWidth="1"/>
    <col min="12418" max="12418" width="5.85546875" style="4" customWidth="1"/>
    <col min="12419" max="12419" width="10.7109375" style="4" customWidth="1"/>
    <col min="12420" max="12421" width="10" style="4" customWidth="1"/>
    <col min="12422" max="12425" width="8.85546875" style="4" customWidth="1"/>
    <col min="12426" max="12433" width="10.5703125" style="4" customWidth="1"/>
    <col min="12434" max="12671" width="9.140625" style="4"/>
    <col min="12672" max="12672" width="1.42578125" style="4" customWidth="1"/>
    <col min="12673" max="12673" width="19.85546875" style="4" customWidth="1"/>
    <col min="12674" max="12674" width="5.85546875" style="4" customWidth="1"/>
    <col min="12675" max="12675" width="10.7109375" style="4" customWidth="1"/>
    <col min="12676" max="12677" width="10" style="4" customWidth="1"/>
    <col min="12678" max="12681" width="8.85546875" style="4" customWidth="1"/>
    <col min="12682" max="12689" width="10.5703125" style="4" customWidth="1"/>
    <col min="12690" max="12927" width="9.140625" style="4"/>
    <col min="12928" max="12928" width="1.42578125" style="4" customWidth="1"/>
    <col min="12929" max="12929" width="19.85546875" style="4" customWidth="1"/>
    <col min="12930" max="12930" width="5.85546875" style="4" customWidth="1"/>
    <col min="12931" max="12931" width="10.7109375" style="4" customWidth="1"/>
    <col min="12932" max="12933" width="10" style="4" customWidth="1"/>
    <col min="12934" max="12937" width="8.85546875" style="4" customWidth="1"/>
    <col min="12938" max="12945" width="10.5703125" style="4" customWidth="1"/>
    <col min="12946" max="13183" width="9.140625" style="4"/>
    <col min="13184" max="13184" width="1.42578125" style="4" customWidth="1"/>
    <col min="13185" max="13185" width="19.85546875" style="4" customWidth="1"/>
    <col min="13186" max="13186" width="5.85546875" style="4" customWidth="1"/>
    <col min="13187" max="13187" width="10.7109375" style="4" customWidth="1"/>
    <col min="13188" max="13189" width="10" style="4" customWidth="1"/>
    <col min="13190" max="13193" width="8.85546875" style="4" customWidth="1"/>
    <col min="13194" max="13201" width="10.5703125" style="4" customWidth="1"/>
    <col min="13202" max="13439" width="9.140625" style="4"/>
    <col min="13440" max="13440" width="1.42578125" style="4" customWidth="1"/>
    <col min="13441" max="13441" width="19.85546875" style="4" customWidth="1"/>
    <col min="13442" max="13442" width="5.85546875" style="4" customWidth="1"/>
    <col min="13443" max="13443" width="10.7109375" style="4" customWidth="1"/>
    <col min="13444" max="13445" width="10" style="4" customWidth="1"/>
    <col min="13446" max="13449" width="8.85546875" style="4" customWidth="1"/>
    <col min="13450" max="13457" width="10.5703125" style="4" customWidth="1"/>
    <col min="13458" max="13695" width="9.140625" style="4"/>
    <col min="13696" max="13696" width="1.42578125" style="4" customWidth="1"/>
    <col min="13697" max="13697" width="19.85546875" style="4" customWidth="1"/>
    <col min="13698" max="13698" width="5.85546875" style="4" customWidth="1"/>
    <col min="13699" max="13699" width="10.7109375" style="4" customWidth="1"/>
    <col min="13700" max="13701" width="10" style="4" customWidth="1"/>
    <col min="13702" max="13705" width="8.85546875" style="4" customWidth="1"/>
    <col min="13706" max="13713" width="10.5703125" style="4" customWidth="1"/>
    <col min="13714" max="13951" width="9.140625" style="4"/>
    <col min="13952" max="13952" width="1.42578125" style="4" customWidth="1"/>
    <col min="13953" max="13953" width="19.85546875" style="4" customWidth="1"/>
    <col min="13954" max="13954" width="5.85546875" style="4" customWidth="1"/>
    <col min="13955" max="13955" width="10.7109375" style="4" customWidth="1"/>
    <col min="13956" max="13957" width="10" style="4" customWidth="1"/>
    <col min="13958" max="13961" width="8.85546875" style="4" customWidth="1"/>
    <col min="13962" max="13969" width="10.5703125" style="4" customWidth="1"/>
    <col min="13970" max="14207" width="9.140625" style="4"/>
    <col min="14208" max="14208" width="1.42578125" style="4" customWidth="1"/>
    <col min="14209" max="14209" width="19.85546875" style="4" customWidth="1"/>
    <col min="14210" max="14210" width="5.85546875" style="4" customWidth="1"/>
    <col min="14211" max="14211" width="10.7109375" style="4" customWidth="1"/>
    <col min="14212" max="14213" width="10" style="4" customWidth="1"/>
    <col min="14214" max="14217" width="8.85546875" style="4" customWidth="1"/>
    <col min="14218" max="14225" width="10.5703125" style="4" customWidth="1"/>
    <col min="14226" max="14463" width="9.140625" style="4"/>
    <col min="14464" max="14464" width="1.42578125" style="4" customWidth="1"/>
    <col min="14465" max="14465" width="19.85546875" style="4" customWidth="1"/>
    <col min="14466" max="14466" width="5.85546875" style="4" customWidth="1"/>
    <col min="14467" max="14467" width="10.7109375" style="4" customWidth="1"/>
    <col min="14468" max="14469" width="10" style="4" customWidth="1"/>
    <col min="14470" max="14473" width="8.85546875" style="4" customWidth="1"/>
    <col min="14474" max="14481" width="10.5703125" style="4" customWidth="1"/>
    <col min="14482" max="14719" width="9.140625" style="4"/>
    <col min="14720" max="14720" width="1.42578125" style="4" customWidth="1"/>
    <col min="14721" max="14721" width="19.85546875" style="4" customWidth="1"/>
    <col min="14722" max="14722" width="5.85546875" style="4" customWidth="1"/>
    <col min="14723" max="14723" width="10.7109375" style="4" customWidth="1"/>
    <col min="14724" max="14725" width="10" style="4" customWidth="1"/>
    <col min="14726" max="14729" width="8.85546875" style="4" customWidth="1"/>
    <col min="14730" max="14737" width="10.5703125" style="4" customWidth="1"/>
    <col min="14738" max="14975" width="9.140625" style="4"/>
    <col min="14976" max="14976" width="1.42578125" style="4" customWidth="1"/>
    <col min="14977" max="14977" width="19.85546875" style="4" customWidth="1"/>
    <col min="14978" max="14978" width="5.85546875" style="4" customWidth="1"/>
    <col min="14979" max="14979" width="10.7109375" style="4" customWidth="1"/>
    <col min="14980" max="14981" width="10" style="4" customWidth="1"/>
    <col min="14982" max="14985" width="8.85546875" style="4" customWidth="1"/>
    <col min="14986" max="14993" width="10.5703125" style="4" customWidth="1"/>
    <col min="14994" max="15231" width="9.140625" style="4"/>
    <col min="15232" max="15232" width="1.42578125" style="4" customWidth="1"/>
    <col min="15233" max="15233" width="19.85546875" style="4" customWidth="1"/>
    <col min="15234" max="15234" width="5.85546875" style="4" customWidth="1"/>
    <col min="15235" max="15235" width="10.7109375" style="4" customWidth="1"/>
    <col min="15236" max="15237" width="10" style="4" customWidth="1"/>
    <col min="15238" max="15241" width="8.85546875" style="4" customWidth="1"/>
    <col min="15242" max="15249" width="10.5703125" style="4" customWidth="1"/>
    <col min="15250" max="15487" width="9.140625" style="4"/>
    <col min="15488" max="15488" width="1.42578125" style="4" customWidth="1"/>
    <col min="15489" max="15489" width="19.85546875" style="4" customWidth="1"/>
    <col min="15490" max="15490" width="5.85546875" style="4" customWidth="1"/>
    <col min="15491" max="15491" width="10.7109375" style="4" customWidth="1"/>
    <col min="15492" max="15493" width="10" style="4" customWidth="1"/>
    <col min="15494" max="15497" width="8.85546875" style="4" customWidth="1"/>
    <col min="15498" max="15505" width="10.5703125" style="4" customWidth="1"/>
    <col min="15506" max="15743" width="9.140625" style="4"/>
    <col min="15744" max="15744" width="1.42578125" style="4" customWidth="1"/>
    <col min="15745" max="15745" width="19.85546875" style="4" customWidth="1"/>
    <col min="15746" max="15746" width="5.85546875" style="4" customWidth="1"/>
    <col min="15747" max="15747" width="10.7109375" style="4" customWidth="1"/>
    <col min="15748" max="15749" width="10" style="4" customWidth="1"/>
    <col min="15750" max="15753" width="8.85546875" style="4" customWidth="1"/>
    <col min="15754" max="15761" width="10.5703125" style="4" customWidth="1"/>
    <col min="15762" max="15999" width="9.140625" style="4"/>
    <col min="16000" max="16000" width="1.42578125" style="4" customWidth="1"/>
    <col min="16001" max="16001" width="19.85546875" style="4" customWidth="1"/>
    <col min="16002" max="16002" width="5.85546875" style="4" customWidth="1"/>
    <col min="16003" max="16003" width="10.7109375" style="4" customWidth="1"/>
    <col min="16004" max="16005" width="10" style="4" customWidth="1"/>
    <col min="16006" max="16009" width="8.85546875" style="4" customWidth="1"/>
    <col min="16010" max="16017" width="10.5703125" style="4" customWidth="1"/>
    <col min="16018" max="16384" width="9.140625" style="4"/>
  </cols>
  <sheetData>
    <row r="1" spans="1:5">
      <c r="D1" s="30" t="s">
        <v>13</v>
      </c>
      <c r="E1" s="30"/>
    </row>
    <row r="2" spans="1:5" ht="16.5" customHeight="1">
      <c r="A2" s="31" t="s">
        <v>122</v>
      </c>
      <c r="B2" s="31"/>
      <c r="C2" s="31"/>
      <c r="D2" s="31"/>
      <c r="E2" s="31"/>
    </row>
    <row r="3" spans="1:5" ht="16.5" customHeight="1">
      <c r="B3" s="38"/>
      <c r="C3" s="38"/>
      <c r="D3" s="38"/>
      <c r="E3" s="38"/>
    </row>
    <row r="4" spans="1:5" ht="28.15" customHeight="1">
      <c r="A4" s="32" t="s">
        <v>4</v>
      </c>
      <c r="B4" s="32"/>
      <c r="C4" s="32"/>
      <c r="D4" s="32"/>
      <c r="E4" s="32"/>
    </row>
    <row r="5" spans="1:5" ht="28.5" customHeight="1">
      <c r="A5" s="34" t="s">
        <v>0</v>
      </c>
      <c r="B5" s="35" t="s">
        <v>6</v>
      </c>
      <c r="C5" s="35"/>
      <c r="D5" s="35" t="s">
        <v>5</v>
      </c>
      <c r="E5" s="35"/>
    </row>
    <row r="6" spans="1:5" ht="21" customHeight="1">
      <c r="A6" s="34"/>
      <c r="B6" s="36" t="s">
        <v>84</v>
      </c>
      <c r="C6" s="37"/>
      <c r="D6" s="36" t="s">
        <v>84</v>
      </c>
      <c r="E6" s="37"/>
    </row>
    <row r="7" spans="1:5" ht="19.5" customHeight="1">
      <c r="A7" s="34"/>
      <c r="B7" s="6" t="s">
        <v>1</v>
      </c>
      <c r="C7" s="6" t="s">
        <v>2</v>
      </c>
      <c r="D7" s="6" t="s">
        <v>1</v>
      </c>
      <c r="E7" s="6" t="s">
        <v>2</v>
      </c>
    </row>
    <row r="8" spans="1:5">
      <c r="A8" s="8" t="s">
        <v>35</v>
      </c>
      <c r="B8" s="18">
        <v>290.35000000000002</v>
      </c>
      <c r="C8" s="18">
        <v>290.35000000000002</v>
      </c>
      <c r="D8" s="18">
        <v>1953.64</v>
      </c>
      <c r="E8" s="18">
        <v>1953.64</v>
      </c>
    </row>
    <row r="9" spans="1:5">
      <c r="A9" s="8" t="s">
        <v>36</v>
      </c>
      <c r="B9" s="18">
        <v>290.35000000000002</v>
      </c>
      <c r="C9" s="18">
        <v>290.35000000000002</v>
      </c>
      <c r="D9" s="18">
        <v>1953.64</v>
      </c>
      <c r="E9" s="18">
        <v>1953.64</v>
      </c>
    </row>
    <row r="10" spans="1:5">
      <c r="A10" s="8" t="s">
        <v>37</v>
      </c>
      <c r="B10" s="18">
        <v>254.99</v>
      </c>
      <c r="C10" s="18">
        <v>384.55</v>
      </c>
      <c r="D10" s="18">
        <v>1521.59</v>
      </c>
      <c r="E10" s="18">
        <v>2348.13</v>
      </c>
    </row>
    <row r="11" spans="1:5">
      <c r="A11" s="8" t="s">
        <v>38</v>
      </c>
      <c r="B11" s="18">
        <v>254.99</v>
      </c>
      <c r="C11" s="18">
        <v>384.55</v>
      </c>
      <c r="D11" s="18">
        <v>1521.59</v>
      </c>
      <c r="E11" s="18">
        <v>2348.13</v>
      </c>
    </row>
    <row r="12" spans="1:5">
      <c r="A12" s="8" t="s">
        <v>39</v>
      </c>
      <c r="B12" s="18">
        <v>524.6</v>
      </c>
      <c r="C12" s="18">
        <v>524.6</v>
      </c>
      <c r="D12" s="18">
        <v>2855.32</v>
      </c>
      <c r="E12" s="18">
        <v>2855.32</v>
      </c>
    </row>
    <row r="13" spans="1:5">
      <c r="A13" s="8" t="s">
        <v>40</v>
      </c>
      <c r="B13" s="18">
        <v>524.6</v>
      </c>
      <c r="C13" s="18">
        <v>524.6</v>
      </c>
      <c r="D13" s="18">
        <v>2855.32</v>
      </c>
      <c r="E13" s="18">
        <v>2855.32</v>
      </c>
    </row>
    <row r="14" spans="1:5">
      <c r="A14" s="8" t="s">
        <v>41</v>
      </c>
      <c r="B14" s="18">
        <v>254.99</v>
      </c>
      <c r="C14" s="18">
        <v>384.55</v>
      </c>
      <c r="D14" s="18">
        <v>1521.59</v>
      </c>
      <c r="E14" s="18">
        <v>2348.13</v>
      </c>
    </row>
    <row r="15" spans="1:5">
      <c r="A15" s="8" t="s">
        <v>42</v>
      </c>
      <c r="B15" s="18">
        <v>254.99</v>
      </c>
      <c r="C15" s="18">
        <v>384.55</v>
      </c>
      <c r="D15" s="18">
        <v>1521.59</v>
      </c>
      <c r="E15" s="18">
        <v>2348.13</v>
      </c>
    </row>
    <row r="16" spans="1:5">
      <c r="A16" s="8" t="s">
        <v>43</v>
      </c>
      <c r="B16" s="18">
        <v>483.1</v>
      </c>
      <c r="C16" s="18">
        <v>483.1</v>
      </c>
      <c r="D16" s="18">
        <v>2723.83</v>
      </c>
      <c r="E16" s="18">
        <v>2723.83</v>
      </c>
    </row>
    <row r="17" spans="1:5">
      <c r="A17" s="8" t="s">
        <v>44</v>
      </c>
      <c r="B17" s="18">
        <v>0</v>
      </c>
      <c r="C17" s="18">
        <v>384.55</v>
      </c>
      <c r="D17" s="18">
        <v>0</v>
      </c>
      <c r="E17" s="18">
        <v>2348.13</v>
      </c>
    </row>
    <row r="18" spans="1:5">
      <c r="A18" s="8" t="s">
        <v>45</v>
      </c>
      <c r="B18" s="18">
        <v>254.99</v>
      </c>
      <c r="C18" s="18">
        <v>0</v>
      </c>
      <c r="D18" s="18">
        <v>1521.59</v>
      </c>
      <c r="E18" s="18">
        <v>0</v>
      </c>
    </row>
    <row r="19" spans="1:5">
      <c r="A19" s="8" t="s">
        <v>46</v>
      </c>
      <c r="B19" s="18">
        <v>327.91</v>
      </c>
      <c r="C19" s="18">
        <v>0</v>
      </c>
      <c r="D19" s="18">
        <v>2066.35</v>
      </c>
      <c r="E19" s="18">
        <v>0</v>
      </c>
    </row>
    <row r="20" spans="1:5">
      <c r="A20" s="8" t="s">
        <v>47</v>
      </c>
      <c r="B20" s="18">
        <v>271.66000000000003</v>
      </c>
      <c r="C20" s="18">
        <v>271.66000000000003</v>
      </c>
      <c r="D20" s="18">
        <v>1765.79</v>
      </c>
      <c r="E20" s="18">
        <v>1765.79</v>
      </c>
    </row>
    <row r="21" spans="1:5">
      <c r="A21" s="8" t="s">
        <v>48</v>
      </c>
      <c r="B21" s="18">
        <v>219.82</v>
      </c>
      <c r="C21" s="18">
        <v>219.82</v>
      </c>
      <c r="D21" s="18">
        <v>1239.81</v>
      </c>
      <c r="E21" s="18">
        <v>1239.81</v>
      </c>
    </row>
    <row r="22" spans="1:5">
      <c r="A22" s="8" t="s">
        <v>49</v>
      </c>
      <c r="B22" s="18">
        <v>271.66000000000003</v>
      </c>
      <c r="C22" s="18">
        <v>271.66000000000003</v>
      </c>
      <c r="D22" s="18">
        <v>1765.79</v>
      </c>
      <c r="E22" s="18">
        <v>1765.79</v>
      </c>
    </row>
    <row r="23" spans="1:5">
      <c r="A23" s="8" t="s">
        <v>50</v>
      </c>
      <c r="B23" s="18">
        <v>271.66000000000003</v>
      </c>
      <c r="C23" s="18">
        <v>271.66000000000003</v>
      </c>
      <c r="D23" s="18">
        <v>1765.79</v>
      </c>
      <c r="E23" s="18">
        <v>1765.79</v>
      </c>
    </row>
    <row r="24" spans="1:5">
      <c r="A24" s="8" t="s">
        <v>51</v>
      </c>
      <c r="B24" s="18">
        <v>271.66000000000003</v>
      </c>
      <c r="C24" s="18">
        <v>271.66000000000003</v>
      </c>
      <c r="D24" s="18">
        <v>1765.79</v>
      </c>
      <c r="E24" s="18">
        <v>1765.79</v>
      </c>
    </row>
    <row r="25" spans="1:5">
      <c r="A25" s="8" t="s">
        <v>52</v>
      </c>
      <c r="B25" s="18">
        <v>271.66000000000003</v>
      </c>
      <c r="C25" s="18">
        <v>271.66000000000003</v>
      </c>
      <c r="D25" s="18">
        <v>1765.79</v>
      </c>
      <c r="E25" s="18">
        <v>1765.79</v>
      </c>
    </row>
    <row r="26" spans="1:5">
      <c r="A26" s="8" t="s">
        <v>53</v>
      </c>
      <c r="B26" s="18">
        <v>271.66000000000003</v>
      </c>
      <c r="C26" s="18">
        <v>271.66000000000003</v>
      </c>
      <c r="D26" s="18">
        <v>1765.79</v>
      </c>
      <c r="E26" s="18">
        <v>1765.79</v>
      </c>
    </row>
    <row r="27" spans="1:5">
      <c r="A27" s="8" t="s">
        <v>54</v>
      </c>
      <c r="B27" s="18">
        <v>271.66000000000003</v>
      </c>
      <c r="C27" s="18">
        <v>271.66000000000003</v>
      </c>
      <c r="D27" s="18">
        <v>1765.79</v>
      </c>
      <c r="E27" s="18">
        <v>1765.79</v>
      </c>
    </row>
    <row r="28" spans="1:5">
      <c r="A28" s="8" t="s">
        <v>55</v>
      </c>
      <c r="B28" s="18">
        <v>271.66000000000003</v>
      </c>
      <c r="C28" s="18">
        <v>271.66000000000003</v>
      </c>
      <c r="D28" s="18">
        <v>1765.79</v>
      </c>
      <c r="E28" s="18">
        <v>1765.79</v>
      </c>
    </row>
    <row r="29" spans="1:5">
      <c r="A29" s="8" t="s">
        <v>56</v>
      </c>
      <c r="B29" s="18">
        <v>355.96</v>
      </c>
      <c r="C29" s="18">
        <v>355.96</v>
      </c>
      <c r="D29" s="18">
        <v>2911.68</v>
      </c>
      <c r="E29" s="18">
        <v>2911.68</v>
      </c>
    </row>
    <row r="30" spans="1:5">
      <c r="A30" s="8" t="s">
        <v>57</v>
      </c>
      <c r="B30" s="18">
        <v>211.71</v>
      </c>
      <c r="C30" s="18">
        <v>211.71</v>
      </c>
      <c r="D30" s="18">
        <v>1878.5</v>
      </c>
      <c r="E30" s="18">
        <v>1878.5</v>
      </c>
    </row>
    <row r="31" spans="1:5">
      <c r="A31" s="8" t="s">
        <v>58</v>
      </c>
      <c r="B31" s="18">
        <v>181.48</v>
      </c>
      <c r="C31" s="18">
        <v>181.48</v>
      </c>
      <c r="D31" s="18">
        <v>1484.02</v>
      </c>
      <c r="E31" s="18">
        <v>1484.02</v>
      </c>
    </row>
    <row r="32" spans="1:5">
      <c r="A32" s="8" t="s">
        <v>59</v>
      </c>
      <c r="B32" s="18">
        <v>302.51</v>
      </c>
      <c r="C32" s="18">
        <v>302.51</v>
      </c>
      <c r="D32" s="18">
        <v>1916.07</v>
      </c>
      <c r="E32" s="18">
        <v>1916.07</v>
      </c>
    </row>
    <row r="33" spans="1:37">
      <c r="A33" s="8" t="s">
        <v>60</v>
      </c>
      <c r="B33" s="18">
        <v>219.04</v>
      </c>
      <c r="C33" s="18">
        <v>219.04</v>
      </c>
      <c r="D33" s="18">
        <v>1991.21</v>
      </c>
      <c r="E33" s="18">
        <v>1991.21</v>
      </c>
    </row>
    <row r="34" spans="1:37">
      <c r="A34" s="8" t="s">
        <v>61</v>
      </c>
      <c r="B34" s="18">
        <v>382.82</v>
      </c>
      <c r="C34" s="18">
        <v>382.82</v>
      </c>
      <c r="D34" s="18">
        <v>1972.43</v>
      </c>
      <c r="E34" s="18">
        <v>1972.43</v>
      </c>
    </row>
    <row r="35" spans="1:37">
      <c r="A35" s="8" t="s">
        <v>62</v>
      </c>
      <c r="B35" s="18">
        <v>0</v>
      </c>
      <c r="C35" s="18">
        <v>0</v>
      </c>
      <c r="D35" s="18">
        <v>1953.64</v>
      </c>
      <c r="E35" s="18">
        <v>0</v>
      </c>
    </row>
    <row r="36" spans="1:37" ht="21" customHeight="1">
      <c r="A36" s="7" t="s">
        <v>3</v>
      </c>
      <c r="B36" s="18">
        <v>1050.7</v>
      </c>
      <c r="C36" s="18">
        <f>B36</f>
        <v>1050.7</v>
      </c>
      <c r="D36" s="18"/>
      <c r="E36" s="18"/>
    </row>
    <row r="37" spans="1:37" ht="23.25" customHeight="1">
      <c r="A37" s="7" t="s">
        <v>67</v>
      </c>
      <c r="B37" s="18">
        <v>1215.0899999999999</v>
      </c>
      <c r="C37" s="18"/>
      <c r="D37" s="18"/>
      <c r="E37" s="18"/>
    </row>
    <row r="38" spans="1:37" ht="30.75" customHeight="1">
      <c r="A38" s="7" t="s">
        <v>68</v>
      </c>
      <c r="B38" s="18">
        <v>4331.7</v>
      </c>
      <c r="C38" s="18"/>
      <c r="D38" s="18"/>
      <c r="E38" s="18"/>
    </row>
    <row r="39" spans="1:37" ht="30.75" customHeight="1">
      <c r="A39" s="7" t="s">
        <v>69</v>
      </c>
      <c r="B39" s="18">
        <v>1883.1</v>
      </c>
      <c r="C39" s="18"/>
      <c r="D39" s="18"/>
      <c r="E39" s="18"/>
    </row>
    <row r="40" spans="1:37" ht="30.75" customHeight="1">
      <c r="A40" s="7" t="s">
        <v>70</v>
      </c>
      <c r="B40" s="18">
        <v>3680.7</v>
      </c>
      <c r="C40" s="18"/>
      <c r="D40" s="18"/>
      <c r="E40" s="18"/>
    </row>
    <row r="41" spans="1:37" ht="30.75" customHeight="1">
      <c r="A41" s="7" t="s">
        <v>114</v>
      </c>
      <c r="B41" s="18">
        <v>3651.7</v>
      </c>
      <c r="C41" s="18"/>
      <c r="D41" s="18"/>
      <c r="E41" s="18"/>
    </row>
    <row r="42" spans="1:37" ht="30.75" customHeight="1">
      <c r="A42" s="7" t="s">
        <v>115</v>
      </c>
      <c r="B42" s="18">
        <v>964</v>
      </c>
      <c r="C42" s="18"/>
      <c r="D42" s="18"/>
      <c r="E42" s="18"/>
    </row>
    <row r="43" spans="1:37" ht="30.75" customHeight="1">
      <c r="A43" s="28" t="s">
        <v>116</v>
      </c>
      <c r="B43" s="18">
        <v>2346.3000000000002</v>
      </c>
      <c r="C43" s="18"/>
      <c r="D43" s="18"/>
      <c r="E43" s="18"/>
    </row>
    <row r="44" spans="1:37" ht="30.75" customHeight="1">
      <c r="A44" s="9" t="s">
        <v>86</v>
      </c>
      <c r="B44" s="18">
        <v>832</v>
      </c>
      <c r="C44" s="18">
        <f>B44</f>
        <v>832</v>
      </c>
      <c r="D44" s="18"/>
      <c r="E44" s="18"/>
    </row>
    <row r="45" spans="1:37" ht="30.75" customHeight="1">
      <c r="A45" s="9" t="s">
        <v>83</v>
      </c>
      <c r="B45" s="18">
        <v>890</v>
      </c>
      <c r="C45" s="18">
        <v>890</v>
      </c>
      <c r="D45" s="18"/>
      <c r="E45" s="18"/>
    </row>
    <row r="46" spans="1:37" ht="30.75" customHeight="1">
      <c r="A46" s="16" t="s">
        <v>7</v>
      </c>
      <c r="B46" s="18">
        <f>B8</f>
        <v>290.35000000000002</v>
      </c>
      <c r="C46" s="18"/>
      <c r="D46" s="18"/>
      <c r="E46" s="18"/>
      <c r="G46" s="26"/>
      <c r="I46" s="27"/>
      <c r="K46" s="25"/>
      <c r="L46" s="26"/>
      <c r="AE46" s="5"/>
      <c r="AF46" s="5"/>
      <c r="AG46" s="5"/>
      <c r="AH46" s="5"/>
      <c r="AI46" s="5"/>
      <c r="AJ46" s="5"/>
      <c r="AK46" s="5"/>
    </row>
    <row r="47" spans="1:37" ht="30.75" customHeight="1">
      <c r="A47" s="7" t="s">
        <v>8</v>
      </c>
      <c r="B47" s="18">
        <f>B31</f>
        <v>181.48</v>
      </c>
      <c r="C47" s="18"/>
      <c r="D47" s="18"/>
      <c r="E47" s="18"/>
      <c r="AE47" s="5"/>
      <c r="AF47" s="5"/>
      <c r="AG47" s="5"/>
      <c r="AH47" s="5"/>
      <c r="AI47" s="5"/>
      <c r="AJ47" s="5"/>
      <c r="AK47" s="5"/>
    </row>
    <row r="48" spans="1:37" ht="30.75" customHeight="1">
      <c r="A48" s="7" t="s">
        <v>9</v>
      </c>
      <c r="B48" s="18">
        <f>B29</f>
        <v>355.96</v>
      </c>
      <c r="C48" s="18"/>
      <c r="D48" s="18"/>
      <c r="E48" s="18"/>
      <c r="AE48" s="5"/>
      <c r="AF48" s="5"/>
      <c r="AG48" s="5"/>
      <c r="AH48" s="5"/>
      <c r="AI48" s="5"/>
      <c r="AJ48" s="5"/>
      <c r="AK48" s="5"/>
    </row>
    <row r="49" spans="1:37" ht="30.75" customHeight="1">
      <c r="A49" s="7" t="s">
        <v>10</v>
      </c>
      <c r="B49" s="18">
        <f>B32</f>
        <v>302.51</v>
      </c>
      <c r="C49" s="18"/>
      <c r="D49" s="18"/>
      <c r="E49" s="18"/>
      <c r="AE49" s="5"/>
      <c r="AF49" s="5"/>
      <c r="AG49" s="5"/>
      <c r="AH49" s="5"/>
      <c r="AI49" s="5"/>
      <c r="AJ49" s="5"/>
      <c r="AK49" s="5"/>
    </row>
    <row r="50" spans="1:37" ht="30.75" customHeight="1">
      <c r="A50" s="7" t="s">
        <v>11</v>
      </c>
      <c r="B50" s="18">
        <f>B30</f>
        <v>211.71</v>
      </c>
      <c r="C50" s="18"/>
      <c r="D50" s="18"/>
      <c r="E50" s="18"/>
      <c r="AE50" s="5"/>
      <c r="AF50" s="5"/>
      <c r="AG50" s="5"/>
      <c r="AH50" s="5"/>
      <c r="AI50" s="5"/>
      <c r="AJ50" s="5"/>
      <c r="AK50" s="5"/>
    </row>
    <row r="51" spans="1:37" ht="30.75" customHeight="1">
      <c r="A51" s="7" t="s">
        <v>12</v>
      </c>
      <c r="B51" s="18">
        <f>B12</f>
        <v>524.6</v>
      </c>
      <c r="C51" s="18"/>
      <c r="D51" s="18"/>
      <c r="E51" s="18"/>
      <c r="AE51" s="5"/>
      <c r="AF51" s="5"/>
      <c r="AG51" s="5"/>
      <c r="AH51" s="5"/>
      <c r="AI51" s="5"/>
      <c r="AJ51" s="5"/>
      <c r="AK51" s="5"/>
    </row>
    <row r="52" spans="1:37" ht="31.5">
      <c r="A52" s="16" t="s">
        <v>104</v>
      </c>
      <c r="B52" s="18"/>
      <c r="C52" s="18">
        <v>348.42</v>
      </c>
      <c r="D52" s="18"/>
      <c r="E52" s="18"/>
      <c r="G52" s="26"/>
      <c r="I52" s="27"/>
      <c r="K52" s="25"/>
      <c r="L52" s="26"/>
      <c r="AE52" s="5"/>
      <c r="AF52" s="5"/>
      <c r="AG52" s="5"/>
      <c r="AH52" s="5"/>
      <c r="AI52" s="5"/>
      <c r="AJ52" s="5"/>
      <c r="AK52" s="5"/>
    </row>
    <row r="53" spans="1:37" ht="31.5">
      <c r="A53" s="7" t="s">
        <v>105</v>
      </c>
      <c r="B53" s="18"/>
      <c r="C53" s="18">
        <v>217.78</v>
      </c>
      <c r="D53" s="18"/>
      <c r="E53" s="18"/>
      <c r="AE53" s="5"/>
      <c r="AF53" s="5"/>
      <c r="AG53" s="5"/>
      <c r="AH53" s="5"/>
      <c r="AI53" s="5"/>
      <c r="AJ53" s="5"/>
      <c r="AK53" s="5"/>
    </row>
    <row r="54" spans="1:37" ht="31.5">
      <c r="A54" s="7" t="s">
        <v>106</v>
      </c>
      <c r="B54" s="18"/>
      <c r="C54" s="18">
        <v>427.15</v>
      </c>
      <c r="D54" s="18"/>
      <c r="E54" s="18"/>
      <c r="AE54" s="5"/>
      <c r="AF54" s="5"/>
      <c r="AG54" s="5"/>
      <c r="AH54" s="5"/>
      <c r="AI54" s="5"/>
      <c r="AJ54" s="5"/>
      <c r="AK54" s="5"/>
    </row>
    <row r="55" spans="1:37" ht="31.5">
      <c r="A55" s="7" t="s">
        <v>107</v>
      </c>
      <c r="B55" s="18"/>
      <c r="C55" s="18">
        <v>363.01</v>
      </c>
      <c r="D55" s="18"/>
      <c r="E55" s="18"/>
      <c r="AE55" s="5"/>
      <c r="AF55" s="5"/>
      <c r="AG55" s="5"/>
      <c r="AH55" s="5"/>
      <c r="AI55" s="5"/>
      <c r="AJ55" s="5"/>
      <c r="AK55" s="5"/>
    </row>
    <row r="56" spans="1:37" ht="31.5">
      <c r="A56" s="7" t="s">
        <v>108</v>
      </c>
      <c r="B56" s="18"/>
      <c r="C56" s="18">
        <v>254.05</v>
      </c>
      <c r="D56" s="18"/>
      <c r="E56" s="18"/>
      <c r="AE56" s="5"/>
      <c r="AF56" s="5"/>
      <c r="AG56" s="5"/>
      <c r="AH56" s="5"/>
      <c r="AI56" s="5"/>
      <c r="AJ56" s="5"/>
      <c r="AK56" s="5"/>
    </row>
    <row r="57" spans="1:37" ht="30.75" customHeight="1">
      <c r="A57" s="7" t="s">
        <v>109</v>
      </c>
      <c r="B57" s="18"/>
      <c r="C57" s="18">
        <v>629.52</v>
      </c>
      <c r="D57" s="18"/>
      <c r="E57" s="18"/>
      <c r="AE57" s="5"/>
      <c r="AF57" s="5"/>
      <c r="AG57" s="5"/>
      <c r="AH57" s="5"/>
      <c r="AI57" s="5"/>
      <c r="AJ57" s="5"/>
      <c r="AK57" s="5"/>
    </row>
    <row r="58" spans="1:37" ht="30.75" customHeight="1">
      <c r="A58" s="7" t="s">
        <v>110</v>
      </c>
      <c r="B58" s="18"/>
      <c r="C58" s="18">
        <v>325.99</v>
      </c>
      <c r="D58" s="18"/>
      <c r="E58" s="18"/>
      <c r="AE58" s="5"/>
      <c r="AF58" s="5"/>
      <c r="AG58" s="5"/>
      <c r="AH58" s="5"/>
      <c r="AI58" s="5"/>
      <c r="AJ58" s="5"/>
      <c r="AK58" s="5"/>
    </row>
    <row r="59" spans="1:37" ht="30.75" customHeight="1">
      <c r="A59" s="7" t="s">
        <v>111</v>
      </c>
      <c r="B59" s="18"/>
      <c r="C59" s="18">
        <v>579.72</v>
      </c>
      <c r="D59" s="18"/>
      <c r="E59" s="18"/>
      <c r="AE59" s="5"/>
      <c r="AF59" s="5"/>
      <c r="AG59" s="5"/>
      <c r="AH59" s="5"/>
      <c r="AI59" s="5"/>
      <c r="AJ59" s="5"/>
      <c r="AK59" s="5"/>
    </row>
    <row r="60" spans="1:37" ht="30.75" customHeight="1">
      <c r="A60" s="7" t="s">
        <v>112</v>
      </c>
      <c r="B60" s="18"/>
      <c r="C60" s="18">
        <v>461.46</v>
      </c>
      <c r="D60" s="18"/>
      <c r="E60" s="18"/>
      <c r="AE60" s="5"/>
      <c r="AF60" s="5"/>
      <c r="AG60" s="5"/>
      <c r="AH60" s="5"/>
      <c r="AI60" s="5"/>
      <c r="AJ60" s="5"/>
      <c r="AK60" s="5"/>
    </row>
    <row r="61" spans="1:37" ht="31.5">
      <c r="A61" s="21" t="s">
        <v>75</v>
      </c>
      <c r="B61" s="18">
        <v>284.93</v>
      </c>
      <c r="C61" s="18"/>
      <c r="D61" s="18"/>
      <c r="E61" s="18"/>
      <c r="AE61" s="5"/>
      <c r="AF61" s="5"/>
      <c r="AG61" s="5"/>
      <c r="AH61" s="5"/>
      <c r="AI61" s="5"/>
      <c r="AJ61" s="5"/>
      <c r="AK61" s="5"/>
    </row>
    <row r="62" spans="1:37" ht="31.5">
      <c r="A62" s="21" t="s">
        <v>76</v>
      </c>
      <c r="B62" s="18">
        <v>284.93</v>
      </c>
      <c r="C62" s="18"/>
      <c r="D62" s="18"/>
      <c r="E62" s="18"/>
      <c r="AE62" s="5"/>
      <c r="AF62" s="5"/>
      <c r="AG62" s="5"/>
      <c r="AH62" s="5"/>
      <c r="AI62" s="5"/>
      <c r="AJ62" s="5"/>
      <c r="AK62" s="5"/>
    </row>
    <row r="63" spans="1:37">
      <c r="A63" s="33" t="s">
        <v>77</v>
      </c>
      <c r="B63" s="33"/>
      <c r="C63" s="33"/>
      <c r="D63" s="33"/>
      <c r="E63" s="33"/>
      <c r="AE63" s="5"/>
      <c r="AF63" s="5"/>
      <c r="AG63" s="5"/>
      <c r="AH63" s="5"/>
      <c r="AI63" s="5"/>
      <c r="AJ63" s="5"/>
      <c r="AK63" s="5"/>
    </row>
    <row r="64" spans="1:37" ht="27" customHeight="1">
      <c r="A64" s="14"/>
      <c r="B64" s="14"/>
      <c r="C64" s="14"/>
      <c r="D64" s="14"/>
      <c r="E64" s="14"/>
      <c r="AE64" s="5"/>
      <c r="AF64" s="5"/>
      <c r="AG64" s="5"/>
      <c r="AH64" s="5"/>
      <c r="AI64" s="5"/>
      <c r="AJ64" s="5"/>
      <c r="AK64" s="5"/>
    </row>
    <row r="66" spans="1:1" ht="15">
      <c r="A66" s="4"/>
    </row>
  </sheetData>
  <mergeCells count="10">
    <mergeCell ref="D1:E1"/>
    <mergeCell ref="A2:E2"/>
    <mergeCell ref="A4:E4"/>
    <mergeCell ref="A63:E63"/>
    <mergeCell ref="A5:A7"/>
    <mergeCell ref="B5:C5"/>
    <mergeCell ref="D5:E5"/>
    <mergeCell ref="B6:C6"/>
    <mergeCell ref="D6:E6"/>
    <mergeCell ref="B3:E3"/>
  </mergeCells>
  <pageMargins left="0" right="0" top="0" bottom="0" header="0.51181102362204722" footer="0.51181102362204722"/>
  <pageSetup paperSize="9" scale="8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0"/>
  <sheetViews>
    <sheetView zoomScale="90" zoomScaleNormal="90" workbookViewId="0">
      <selection activeCell="K56" sqref="K56"/>
    </sheetView>
  </sheetViews>
  <sheetFormatPr defaultRowHeight="15.75"/>
  <cols>
    <col min="1" max="1" width="68.28515625" style="20" customWidth="1"/>
    <col min="2" max="2" width="13.42578125" style="4" customWidth="1"/>
    <col min="3" max="3" width="13.28515625" style="4" customWidth="1"/>
    <col min="4" max="4" width="12.140625" style="4" customWidth="1"/>
    <col min="5" max="5" width="12.7109375" style="4" customWidth="1"/>
    <col min="6" max="6" width="11.7109375" style="5" bestFit="1" customWidth="1"/>
    <col min="7" max="7" width="16.7109375" style="5" bestFit="1" customWidth="1"/>
    <col min="8" max="8" width="9.140625" style="5"/>
    <col min="9" max="9" width="11.7109375" style="5" bestFit="1" customWidth="1"/>
    <col min="10" max="10" width="9.140625" style="5"/>
    <col min="11" max="11" width="15.7109375" style="5" bestFit="1" customWidth="1"/>
    <col min="12" max="12" width="10.140625" style="5" bestFit="1" customWidth="1"/>
    <col min="13" max="30" width="9.140625" style="5"/>
    <col min="31" max="127" width="9.140625" style="4"/>
    <col min="128" max="128" width="1.42578125" style="4" customWidth="1"/>
    <col min="129" max="129" width="19.85546875" style="4" customWidth="1"/>
    <col min="130" max="130" width="5.85546875" style="4" customWidth="1"/>
    <col min="131" max="131" width="10.7109375" style="4" customWidth="1"/>
    <col min="132" max="133" width="10" style="4" customWidth="1"/>
    <col min="134" max="137" width="8.85546875" style="4" customWidth="1"/>
    <col min="138" max="145" width="10.5703125" style="4" customWidth="1"/>
    <col min="146" max="383" width="9.140625" style="4"/>
    <col min="384" max="384" width="1.42578125" style="4" customWidth="1"/>
    <col min="385" max="385" width="19.85546875" style="4" customWidth="1"/>
    <col min="386" max="386" width="5.85546875" style="4" customWidth="1"/>
    <col min="387" max="387" width="10.7109375" style="4" customWidth="1"/>
    <col min="388" max="389" width="10" style="4" customWidth="1"/>
    <col min="390" max="393" width="8.85546875" style="4" customWidth="1"/>
    <col min="394" max="401" width="10.5703125" style="4" customWidth="1"/>
    <col min="402" max="639" width="9.140625" style="4"/>
    <col min="640" max="640" width="1.42578125" style="4" customWidth="1"/>
    <col min="641" max="641" width="19.85546875" style="4" customWidth="1"/>
    <col min="642" max="642" width="5.85546875" style="4" customWidth="1"/>
    <col min="643" max="643" width="10.7109375" style="4" customWidth="1"/>
    <col min="644" max="645" width="10" style="4" customWidth="1"/>
    <col min="646" max="649" width="8.85546875" style="4" customWidth="1"/>
    <col min="650" max="657" width="10.5703125" style="4" customWidth="1"/>
    <col min="658" max="895" width="9.140625" style="4"/>
    <col min="896" max="896" width="1.42578125" style="4" customWidth="1"/>
    <col min="897" max="897" width="19.85546875" style="4" customWidth="1"/>
    <col min="898" max="898" width="5.85546875" style="4" customWidth="1"/>
    <col min="899" max="899" width="10.7109375" style="4" customWidth="1"/>
    <col min="900" max="901" width="10" style="4" customWidth="1"/>
    <col min="902" max="905" width="8.85546875" style="4" customWidth="1"/>
    <col min="906" max="913" width="10.5703125" style="4" customWidth="1"/>
    <col min="914" max="1151" width="9.140625" style="4"/>
    <col min="1152" max="1152" width="1.42578125" style="4" customWidth="1"/>
    <col min="1153" max="1153" width="19.85546875" style="4" customWidth="1"/>
    <col min="1154" max="1154" width="5.85546875" style="4" customWidth="1"/>
    <col min="1155" max="1155" width="10.7109375" style="4" customWidth="1"/>
    <col min="1156" max="1157" width="10" style="4" customWidth="1"/>
    <col min="1158" max="1161" width="8.85546875" style="4" customWidth="1"/>
    <col min="1162" max="1169" width="10.5703125" style="4" customWidth="1"/>
    <col min="1170" max="1407" width="9.140625" style="4"/>
    <col min="1408" max="1408" width="1.42578125" style="4" customWidth="1"/>
    <col min="1409" max="1409" width="19.85546875" style="4" customWidth="1"/>
    <col min="1410" max="1410" width="5.85546875" style="4" customWidth="1"/>
    <col min="1411" max="1411" width="10.7109375" style="4" customWidth="1"/>
    <col min="1412" max="1413" width="10" style="4" customWidth="1"/>
    <col min="1414" max="1417" width="8.85546875" style="4" customWidth="1"/>
    <col min="1418" max="1425" width="10.5703125" style="4" customWidth="1"/>
    <col min="1426" max="1663" width="9.140625" style="4"/>
    <col min="1664" max="1664" width="1.42578125" style="4" customWidth="1"/>
    <col min="1665" max="1665" width="19.85546875" style="4" customWidth="1"/>
    <col min="1666" max="1666" width="5.85546875" style="4" customWidth="1"/>
    <col min="1667" max="1667" width="10.7109375" style="4" customWidth="1"/>
    <col min="1668" max="1669" width="10" style="4" customWidth="1"/>
    <col min="1670" max="1673" width="8.85546875" style="4" customWidth="1"/>
    <col min="1674" max="1681" width="10.5703125" style="4" customWidth="1"/>
    <col min="1682" max="1919" width="9.140625" style="4"/>
    <col min="1920" max="1920" width="1.42578125" style="4" customWidth="1"/>
    <col min="1921" max="1921" width="19.85546875" style="4" customWidth="1"/>
    <col min="1922" max="1922" width="5.85546875" style="4" customWidth="1"/>
    <col min="1923" max="1923" width="10.7109375" style="4" customWidth="1"/>
    <col min="1924" max="1925" width="10" style="4" customWidth="1"/>
    <col min="1926" max="1929" width="8.85546875" style="4" customWidth="1"/>
    <col min="1930" max="1937" width="10.5703125" style="4" customWidth="1"/>
    <col min="1938" max="2175" width="9.140625" style="4"/>
    <col min="2176" max="2176" width="1.42578125" style="4" customWidth="1"/>
    <col min="2177" max="2177" width="19.85546875" style="4" customWidth="1"/>
    <col min="2178" max="2178" width="5.85546875" style="4" customWidth="1"/>
    <col min="2179" max="2179" width="10.7109375" style="4" customWidth="1"/>
    <col min="2180" max="2181" width="10" style="4" customWidth="1"/>
    <col min="2182" max="2185" width="8.85546875" style="4" customWidth="1"/>
    <col min="2186" max="2193" width="10.5703125" style="4" customWidth="1"/>
    <col min="2194" max="2431" width="9.140625" style="4"/>
    <col min="2432" max="2432" width="1.42578125" style="4" customWidth="1"/>
    <col min="2433" max="2433" width="19.85546875" style="4" customWidth="1"/>
    <col min="2434" max="2434" width="5.85546875" style="4" customWidth="1"/>
    <col min="2435" max="2435" width="10.7109375" style="4" customWidth="1"/>
    <col min="2436" max="2437" width="10" style="4" customWidth="1"/>
    <col min="2438" max="2441" width="8.85546875" style="4" customWidth="1"/>
    <col min="2442" max="2449" width="10.5703125" style="4" customWidth="1"/>
    <col min="2450" max="2687" width="9.140625" style="4"/>
    <col min="2688" max="2688" width="1.42578125" style="4" customWidth="1"/>
    <col min="2689" max="2689" width="19.85546875" style="4" customWidth="1"/>
    <col min="2690" max="2690" width="5.85546875" style="4" customWidth="1"/>
    <col min="2691" max="2691" width="10.7109375" style="4" customWidth="1"/>
    <col min="2692" max="2693" width="10" style="4" customWidth="1"/>
    <col min="2694" max="2697" width="8.85546875" style="4" customWidth="1"/>
    <col min="2698" max="2705" width="10.5703125" style="4" customWidth="1"/>
    <col min="2706" max="2943" width="9.140625" style="4"/>
    <col min="2944" max="2944" width="1.42578125" style="4" customWidth="1"/>
    <col min="2945" max="2945" width="19.85546875" style="4" customWidth="1"/>
    <col min="2946" max="2946" width="5.85546875" style="4" customWidth="1"/>
    <col min="2947" max="2947" width="10.7109375" style="4" customWidth="1"/>
    <col min="2948" max="2949" width="10" style="4" customWidth="1"/>
    <col min="2950" max="2953" width="8.85546875" style="4" customWidth="1"/>
    <col min="2954" max="2961" width="10.5703125" style="4" customWidth="1"/>
    <col min="2962" max="3199" width="9.140625" style="4"/>
    <col min="3200" max="3200" width="1.42578125" style="4" customWidth="1"/>
    <col min="3201" max="3201" width="19.85546875" style="4" customWidth="1"/>
    <col min="3202" max="3202" width="5.85546875" style="4" customWidth="1"/>
    <col min="3203" max="3203" width="10.7109375" style="4" customWidth="1"/>
    <col min="3204" max="3205" width="10" style="4" customWidth="1"/>
    <col min="3206" max="3209" width="8.85546875" style="4" customWidth="1"/>
    <col min="3210" max="3217" width="10.5703125" style="4" customWidth="1"/>
    <col min="3218" max="3455" width="9.140625" style="4"/>
    <col min="3456" max="3456" width="1.42578125" style="4" customWidth="1"/>
    <col min="3457" max="3457" width="19.85546875" style="4" customWidth="1"/>
    <col min="3458" max="3458" width="5.85546875" style="4" customWidth="1"/>
    <col min="3459" max="3459" width="10.7109375" style="4" customWidth="1"/>
    <col min="3460" max="3461" width="10" style="4" customWidth="1"/>
    <col min="3462" max="3465" width="8.85546875" style="4" customWidth="1"/>
    <col min="3466" max="3473" width="10.5703125" style="4" customWidth="1"/>
    <col min="3474" max="3711" width="9.140625" style="4"/>
    <col min="3712" max="3712" width="1.42578125" style="4" customWidth="1"/>
    <col min="3713" max="3713" width="19.85546875" style="4" customWidth="1"/>
    <col min="3714" max="3714" width="5.85546875" style="4" customWidth="1"/>
    <col min="3715" max="3715" width="10.7109375" style="4" customWidth="1"/>
    <col min="3716" max="3717" width="10" style="4" customWidth="1"/>
    <col min="3718" max="3721" width="8.85546875" style="4" customWidth="1"/>
    <col min="3722" max="3729" width="10.5703125" style="4" customWidth="1"/>
    <col min="3730" max="3967" width="9.140625" style="4"/>
    <col min="3968" max="3968" width="1.42578125" style="4" customWidth="1"/>
    <col min="3969" max="3969" width="19.85546875" style="4" customWidth="1"/>
    <col min="3970" max="3970" width="5.85546875" style="4" customWidth="1"/>
    <col min="3971" max="3971" width="10.7109375" style="4" customWidth="1"/>
    <col min="3972" max="3973" width="10" style="4" customWidth="1"/>
    <col min="3974" max="3977" width="8.85546875" style="4" customWidth="1"/>
    <col min="3978" max="3985" width="10.5703125" style="4" customWidth="1"/>
    <col min="3986" max="4223" width="9.140625" style="4"/>
    <col min="4224" max="4224" width="1.42578125" style="4" customWidth="1"/>
    <col min="4225" max="4225" width="19.85546875" style="4" customWidth="1"/>
    <col min="4226" max="4226" width="5.85546875" style="4" customWidth="1"/>
    <col min="4227" max="4227" width="10.7109375" style="4" customWidth="1"/>
    <col min="4228" max="4229" width="10" style="4" customWidth="1"/>
    <col min="4230" max="4233" width="8.85546875" style="4" customWidth="1"/>
    <col min="4234" max="4241" width="10.5703125" style="4" customWidth="1"/>
    <col min="4242" max="4479" width="9.140625" style="4"/>
    <col min="4480" max="4480" width="1.42578125" style="4" customWidth="1"/>
    <col min="4481" max="4481" width="19.85546875" style="4" customWidth="1"/>
    <col min="4482" max="4482" width="5.85546875" style="4" customWidth="1"/>
    <col min="4483" max="4483" width="10.7109375" style="4" customWidth="1"/>
    <col min="4484" max="4485" width="10" style="4" customWidth="1"/>
    <col min="4486" max="4489" width="8.85546875" style="4" customWidth="1"/>
    <col min="4490" max="4497" width="10.5703125" style="4" customWidth="1"/>
    <col min="4498" max="4735" width="9.140625" style="4"/>
    <col min="4736" max="4736" width="1.42578125" style="4" customWidth="1"/>
    <col min="4737" max="4737" width="19.85546875" style="4" customWidth="1"/>
    <col min="4738" max="4738" width="5.85546875" style="4" customWidth="1"/>
    <col min="4739" max="4739" width="10.7109375" style="4" customWidth="1"/>
    <col min="4740" max="4741" width="10" style="4" customWidth="1"/>
    <col min="4742" max="4745" width="8.85546875" style="4" customWidth="1"/>
    <col min="4746" max="4753" width="10.5703125" style="4" customWidth="1"/>
    <col min="4754" max="4991" width="9.140625" style="4"/>
    <col min="4992" max="4992" width="1.42578125" style="4" customWidth="1"/>
    <col min="4993" max="4993" width="19.85546875" style="4" customWidth="1"/>
    <col min="4994" max="4994" width="5.85546875" style="4" customWidth="1"/>
    <col min="4995" max="4995" width="10.7109375" style="4" customWidth="1"/>
    <col min="4996" max="4997" width="10" style="4" customWidth="1"/>
    <col min="4998" max="5001" width="8.85546875" style="4" customWidth="1"/>
    <col min="5002" max="5009" width="10.5703125" style="4" customWidth="1"/>
    <col min="5010" max="5247" width="9.140625" style="4"/>
    <col min="5248" max="5248" width="1.42578125" style="4" customWidth="1"/>
    <col min="5249" max="5249" width="19.85546875" style="4" customWidth="1"/>
    <col min="5250" max="5250" width="5.85546875" style="4" customWidth="1"/>
    <col min="5251" max="5251" width="10.7109375" style="4" customWidth="1"/>
    <col min="5252" max="5253" width="10" style="4" customWidth="1"/>
    <col min="5254" max="5257" width="8.85546875" style="4" customWidth="1"/>
    <col min="5258" max="5265" width="10.5703125" style="4" customWidth="1"/>
    <col min="5266" max="5503" width="9.140625" style="4"/>
    <col min="5504" max="5504" width="1.42578125" style="4" customWidth="1"/>
    <col min="5505" max="5505" width="19.85546875" style="4" customWidth="1"/>
    <col min="5506" max="5506" width="5.85546875" style="4" customWidth="1"/>
    <col min="5507" max="5507" width="10.7109375" style="4" customWidth="1"/>
    <col min="5508" max="5509" width="10" style="4" customWidth="1"/>
    <col min="5510" max="5513" width="8.85546875" style="4" customWidth="1"/>
    <col min="5514" max="5521" width="10.5703125" style="4" customWidth="1"/>
    <col min="5522" max="5759" width="9.140625" style="4"/>
    <col min="5760" max="5760" width="1.42578125" style="4" customWidth="1"/>
    <col min="5761" max="5761" width="19.85546875" style="4" customWidth="1"/>
    <col min="5762" max="5762" width="5.85546875" style="4" customWidth="1"/>
    <col min="5763" max="5763" width="10.7109375" style="4" customWidth="1"/>
    <col min="5764" max="5765" width="10" style="4" customWidth="1"/>
    <col min="5766" max="5769" width="8.85546875" style="4" customWidth="1"/>
    <col min="5770" max="5777" width="10.5703125" style="4" customWidth="1"/>
    <col min="5778" max="6015" width="9.140625" style="4"/>
    <col min="6016" max="6016" width="1.42578125" style="4" customWidth="1"/>
    <col min="6017" max="6017" width="19.85546875" style="4" customWidth="1"/>
    <col min="6018" max="6018" width="5.85546875" style="4" customWidth="1"/>
    <col min="6019" max="6019" width="10.7109375" style="4" customWidth="1"/>
    <col min="6020" max="6021" width="10" style="4" customWidth="1"/>
    <col min="6022" max="6025" width="8.85546875" style="4" customWidth="1"/>
    <col min="6026" max="6033" width="10.5703125" style="4" customWidth="1"/>
    <col min="6034" max="6271" width="9.140625" style="4"/>
    <col min="6272" max="6272" width="1.42578125" style="4" customWidth="1"/>
    <col min="6273" max="6273" width="19.85546875" style="4" customWidth="1"/>
    <col min="6274" max="6274" width="5.85546875" style="4" customWidth="1"/>
    <col min="6275" max="6275" width="10.7109375" style="4" customWidth="1"/>
    <col min="6276" max="6277" width="10" style="4" customWidth="1"/>
    <col min="6278" max="6281" width="8.85546875" style="4" customWidth="1"/>
    <col min="6282" max="6289" width="10.5703125" style="4" customWidth="1"/>
    <col min="6290" max="6527" width="9.140625" style="4"/>
    <col min="6528" max="6528" width="1.42578125" style="4" customWidth="1"/>
    <col min="6529" max="6529" width="19.85546875" style="4" customWidth="1"/>
    <col min="6530" max="6530" width="5.85546875" style="4" customWidth="1"/>
    <col min="6531" max="6531" width="10.7109375" style="4" customWidth="1"/>
    <col min="6532" max="6533" width="10" style="4" customWidth="1"/>
    <col min="6534" max="6537" width="8.85546875" style="4" customWidth="1"/>
    <col min="6538" max="6545" width="10.5703125" style="4" customWidth="1"/>
    <col min="6546" max="6783" width="9.140625" style="4"/>
    <col min="6784" max="6784" width="1.42578125" style="4" customWidth="1"/>
    <col min="6785" max="6785" width="19.85546875" style="4" customWidth="1"/>
    <col min="6786" max="6786" width="5.85546875" style="4" customWidth="1"/>
    <col min="6787" max="6787" width="10.7109375" style="4" customWidth="1"/>
    <col min="6788" max="6789" width="10" style="4" customWidth="1"/>
    <col min="6790" max="6793" width="8.85546875" style="4" customWidth="1"/>
    <col min="6794" max="6801" width="10.5703125" style="4" customWidth="1"/>
    <col min="6802" max="7039" width="9.140625" style="4"/>
    <col min="7040" max="7040" width="1.42578125" style="4" customWidth="1"/>
    <col min="7041" max="7041" width="19.85546875" style="4" customWidth="1"/>
    <col min="7042" max="7042" width="5.85546875" style="4" customWidth="1"/>
    <col min="7043" max="7043" width="10.7109375" style="4" customWidth="1"/>
    <col min="7044" max="7045" width="10" style="4" customWidth="1"/>
    <col min="7046" max="7049" width="8.85546875" style="4" customWidth="1"/>
    <col min="7050" max="7057" width="10.5703125" style="4" customWidth="1"/>
    <col min="7058" max="7295" width="9.140625" style="4"/>
    <col min="7296" max="7296" width="1.42578125" style="4" customWidth="1"/>
    <col min="7297" max="7297" width="19.85546875" style="4" customWidth="1"/>
    <col min="7298" max="7298" width="5.85546875" style="4" customWidth="1"/>
    <col min="7299" max="7299" width="10.7109375" style="4" customWidth="1"/>
    <col min="7300" max="7301" width="10" style="4" customWidth="1"/>
    <col min="7302" max="7305" width="8.85546875" style="4" customWidth="1"/>
    <col min="7306" max="7313" width="10.5703125" style="4" customWidth="1"/>
    <col min="7314" max="7551" width="9.140625" style="4"/>
    <col min="7552" max="7552" width="1.42578125" style="4" customWidth="1"/>
    <col min="7553" max="7553" width="19.85546875" style="4" customWidth="1"/>
    <col min="7554" max="7554" width="5.85546875" style="4" customWidth="1"/>
    <col min="7555" max="7555" width="10.7109375" style="4" customWidth="1"/>
    <col min="7556" max="7557" width="10" style="4" customWidth="1"/>
    <col min="7558" max="7561" width="8.85546875" style="4" customWidth="1"/>
    <col min="7562" max="7569" width="10.5703125" style="4" customWidth="1"/>
    <col min="7570" max="7807" width="9.140625" style="4"/>
    <col min="7808" max="7808" width="1.42578125" style="4" customWidth="1"/>
    <col min="7809" max="7809" width="19.85546875" style="4" customWidth="1"/>
    <col min="7810" max="7810" width="5.85546875" style="4" customWidth="1"/>
    <col min="7811" max="7811" width="10.7109375" style="4" customWidth="1"/>
    <col min="7812" max="7813" width="10" style="4" customWidth="1"/>
    <col min="7814" max="7817" width="8.85546875" style="4" customWidth="1"/>
    <col min="7818" max="7825" width="10.5703125" style="4" customWidth="1"/>
    <col min="7826" max="8063" width="9.140625" style="4"/>
    <col min="8064" max="8064" width="1.42578125" style="4" customWidth="1"/>
    <col min="8065" max="8065" width="19.85546875" style="4" customWidth="1"/>
    <col min="8066" max="8066" width="5.85546875" style="4" customWidth="1"/>
    <col min="8067" max="8067" width="10.7109375" style="4" customWidth="1"/>
    <col min="8068" max="8069" width="10" style="4" customWidth="1"/>
    <col min="8070" max="8073" width="8.85546875" style="4" customWidth="1"/>
    <col min="8074" max="8081" width="10.5703125" style="4" customWidth="1"/>
    <col min="8082" max="8319" width="9.140625" style="4"/>
    <col min="8320" max="8320" width="1.42578125" style="4" customWidth="1"/>
    <col min="8321" max="8321" width="19.85546875" style="4" customWidth="1"/>
    <col min="8322" max="8322" width="5.85546875" style="4" customWidth="1"/>
    <col min="8323" max="8323" width="10.7109375" style="4" customWidth="1"/>
    <col min="8324" max="8325" width="10" style="4" customWidth="1"/>
    <col min="8326" max="8329" width="8.85546875" style="4" customWidth="1"/>
    <col min="8330" max="8337" width="10.5703125" style="4" customWidth="1"/>
    <col min="8338" max="8575" width="9.140625" style="4"/>
    <col min="8576" max="8576" width="1.42578125" style="4" customWidth="1"/>
    <col min="8577" max="8577" width="19.85546875" style="4" customWidth="1"/>
    <col min="8578" max="8578" width="5.85546875" style="4" customWidth="1"/>
    <col min="8579" max="8579" width="10.7109375" style="4" customWidth="1"/>
    <col min="8580" max="8581" width="10" style="4" customWidth="1"/>
    <col min="8582" max="8585" width="8.85546875" style="4" customWidth="1"/>
    <col min="8586" max="8593" width="10.5703125" style="4" customWidth="1"/>
    <col min="8594" max="8831" width="9.140625" style="4"/>
    <col min="8832" max="8832" width="1.42578125" style="4" customWidth="1"/>
    <col min="8833" max="8833" width="19.85546875" style="4" customWidth="1"/>
    <col min="8834" max="8834" width="5.85546875" style="4" customWidth="1"/>
    <col min="8835" max="8835" width="10.7109375" style="4" customWidth="1"/>
    <col min="8836" max="8837" width="10" style="4" customWidth="1"/>
    <col min="8838" max="8841" width="8.85546875" style="4" customWidth="1"/>
    <col min="8842" max="8849" width="10.5703125" style="4" customWidth="1"/>
    <col min="8850" max="9087" width="9.140625" style="4"/>
    <col min="9088" max="9088" width="1.42578125" style="4" customWidth="1"/>
    <col min="9089" max="9089" width="19.85546875" style="4" customWidth="1"/>
    <col min="9090" max="9090" width="5.85546875" style="4" customWidth="1"/>
    <col min="9091" max="9091" width="10.7109375" style="4" customWidth="1"/>
    <col min="9092" max="9093" width="10" style="4" customWidth="1"/>
    <col min="9094" max="9097" width="8.85546875" style="4" customWidth="1"/>
    <col min="9098" max="9105" width="10.5703125" style="4" customWidth="1"/>
    <col min="9106" max="9343" width="9.140625" style="4"/>
    <col min="9344" max="9344" width="1.42578125" style="4" customWidth="1"/>
    <col min="9345" max="9345" width="19.85546875" style="4" customWidth="1"/>
    <col min="9346" max="9346" width="5.85546875" style="4" customWidth="1"/>
    <col min="9347" max="9347" width="10.7109375" style="4" customWidth="1"/>
    <col min="9348" max="9349" width="10" style="4" customWidth="1"/>
    <col min="9350" max="9353" width="8.85546875" style="4" customWidth="1"/>
    <col min="9354" max="9361" width="10.5703125" style="4" customWidth="1"/>
    <col min="9362" max="9599" width="9.140625" style="4"/>
    <col min="9600" max="9600" width="1.42578125" style="4" customWidth="1"/>
    <col min="9601" max="9601" width="19.85546875" style="4" customWidth="1"/>
    <col min="9602" max="9602" width="5.85546875" style="4" customWidth="1"/>
    <col min="9603" max="9603" width="10.7109375" style="4" customWidth="1"/>
    <col min="9604" max="9605" width="10" style="4" customWidth="1"/>
    <col min="9606" max="9609" width="8.85546875" style="4" customWidth="1"/>
    <col min="9610" max="9617" width="10.5703125" style="4" customWidth="1"/>
    <col min="9618" max="9855" width="9.140625" style="4"/>
    <col min="9856" max="9856" width="1.42578125" style="4" customWidth="1"/>
    <col min="9857" max="9857" width="19.85546875" style="4" customWidth="1"/>
    <col min="9858" max="9858" width="5.85546875" style="4" customWidth="1"/>
    <col min="9859" max="9859" width="10.7109375" style="4" customWidth="1"/>
    <col min="9860" max="9861" width="10" style="4" customWidth="1"/>
    <col min="9862" max="9865" width="8.85546875" style="4" customWidth="1"/>
    <col min="9866" max="9873" width="10.5703125" style="4" customWidth="1"/>
    <col min="9874" max="10111" width="9.140625" style="4"/>
    <col min="10112" max="10112" width="1.42578125" style="4" customWidth="1"/>
    <col min="10113" max="10113" width="19.85546875" style="4" customWidth="1"/>
    <col min="10114" max="10114" width="5.85546875" style="4" customWidth="1"/>
    <col min="10115" max="10115" width="10.7109375" style="4" customWidth="1"/>
    <col min="10116" max="10117" width="10" style="4" customWidth="1"/>
    <col min="10118" max="10121" width="8.85546875" style="4" customWidth="1"/>
    <col min="10122" max="10129" width="10.5703125" style="4" customWidth="1"/>
    <col min="10130" max="10367" width="9.140625" style="4"/>
    <col min="10368" max="10368" width="1.42578125" style="4" customWidth="1"/>
    <col min="10369" max="10369" width="19.85546875" style="4" customWidth="1"/>
    <col min="10370" max="10370" width="5.85546875" style="4" customWidth="1"/>
    <col min="10371" max="10371" width="10.7109375" style="4" customWidth="1"/>
    <col min="10372" max="10373" width="10" style="4" customWidth="1"/>
    <col min="10374" max="10377" width="8.85546875" style="4" customWidth="1"/>
    <col min="10378" max="10385" width="10.5703125" style="4" customWidth="1"/>
    <col min="10386" max="10623" width="9.140625" style="4"/>
    <col min="10624" max="10624" width="1.42578125" style="4" customWidth="1"/>
    <col min="10625" max="10625" width="19.85546875" style="4" customWidth="1"/>
    <col min="10626" max="10626" width="5.85546875" style="4" customWidth="1"/>
    <col min="10627" max="10627" width="10.7109375" style="4" customWidth="1"/>
    <col min="10628" max="10629" width="10" style="4" customWidth="1"/>
    <col min="10630" max="10633" width="8.85546875" style="4" customWidth="1"/>
    <col min="10634" max="10641" width="10.5703125" style="4" customWidth="1"/>
    <col min="10642" max="10879" width="9.140625" style="4"/>
    <col min="10880" max="10880" width="1.42578125" style="4" customWidth="1"/>
    <col min="10881" max="10881" width="19.85546875" style="4" customWidth="1"/>
    <col min="10882" max="10882" width="5.85546875" style="4" customWidth="1"/>
    <col min="10883" max="10883" width="10.7109375" style="4" customWidth="1"/>
    <col min="10884" max="10885" width="10" style="4" customWidth="1"/>
    <col min="10886" max="10889" width="8.85546875" style="4" customWidth="1"/>
    <col min="10890" max="10897" width="10.5703125" style="4" customWidth="1"/>
    <col min="10898" max="11135" width="9.140625" style="4"/>
    <col min="11136" max="11136" width="1.42578125" style="4" customWidth="1"/>
    <col min="11137" max="11137" width="19.85546875" style="4" customWidth="1"/>
    <col min="11138" max="11138" width="5.85546875" style="4" customWidth="1"/>
    <col min="11139" max="11139" width="10.7109375" style="4" customWidth="1"/>
    <col min="11140" max="11141" width="10" style="4" customWidth="1"/>
    <col min="11142" max="11145" width="8.85546875" style="4" customWidth="1"/>
    <col min="11146" max="11153" width="10.5703125" style="4" customWidth="1"/>
    <col min="11154" max="11391" width="9.140625" style="4"/>
    <col min="11392" max="11392" width="1.42578125" style="4" customWidth="1"/>
    <col min="11393" max="11393" width="19.85546875" style="4" customWidth="1"/>
    <col min="11394" max="11394" width="5.85546875" style="4" customWidth="1"/>
    <col min="11395" max="11395" width="10.7109375" style="4" customWidth="1"/>
    <col min="11396" max="11397" width="10" style="4" customWidth="1"/>
    <col min="11398" max="11401" width="8.85546875" style="4" customWidth="1"/>
    <col min="11402" max="11409" width="10.5703125" style="4" customWidth="1"/>
    <col min="11410" max="11647" width="9.140625" style="4"/>
    <col min="11648" max="11648" width="1.42578125" style="4" customWidth="1"/>
    <col min="11649" max="11649" width="19.85546875" style="4" customWidth="1"/>
    <col min="11650" max="11650" width="5.85546875" style="4" customWidth="1"/>
    <col min="11651" max="11651" width="10.7109375" style="4" customWidth="1"/>
    <col min="11652" max="11653" width="10" style="4" customWidth="1"/>
    <col min="11654" max="11657" width="8.85546875" style="4" customWidth="1"/>
    <col min="11658" max="11665" width="10.5703125" style="4" customWidth="1"/>
    <col min="11666" max="11903" width="9.140625" style="4"/>
    <col min="11904" max="11904" width="1.42578125" style="4" customWidth="1"/>
    <col min="11905" max="11905" width="19.85546875" style="4" customWidth="1"/>
    <col min="11906" max="11906" width="5.85546875" style="4" customWidth="1"/>
    <col min="11907" max="11907" width="10.7109375" style="4" customWidth="1"/>
    <col min="11908" max="11909" width="10" style="4" customWidth="1"/>
    <col min="11910" max="11913" width="8.85546875" style="4" customWidth="1"/>
    <col min="11914" max="11921" width="10.5703125" style="4" customWidth="1"/>
    <col min="11922" max="12159" width="9.140625" style="4"/>
    <col min="12160" max="12160" width="1.42578125" style="4" customWidth="1"/>
    <col min="12161" max="12161" width="19.85546875" style="4" customWidth="1"/>
    <col min="12162" max="12162" width="5.85546875" style="4" customWidth="1"/>
    <col min="12163" max="12163" width="10.7109375" style="4" customWidth="1"/>
    <col min="12164" max="12165" width="10" style="4" customWidth="1"/>
    <col min="12166" max="12169" width="8.85546875" style="4" customWidth="1"/>
    <col min="12170" max="12177" width="10.5703125" style="4" customWidth="1"/>
    <col min="12178" max="12415" width="9.140625" style="4"/>
    <col min="12416" max="12416" width="1.42578125" style="4" customWidth="1"/>
    <col min="12417" max="12417" width="19.85546875" style="4" customWidth="1"/>
    <col min="12418" max="12418" width="5.85546875" style="4" customWidth="1"/>
    <col min="12419" max="12419" width="10.7109375" style="4" customWidth="1"/>
    <col min="12420" max="12421" width="10" style="4" customWidth="1"/>
    <col min="12422" max="12425" width="8.85546875" style="4" customWidth="1"/>
    <col min="12426" max="12433" width="10.5703125" style="4" customWidth="1"/>
    <col min="12434" max="12671" width="9.140625" style="4"/>
    <col min="12672" max="12672" width="1.42578125" style="4" customWidth="1"/>
    <col min="12673" max="12673" width="19.85546875" style="4" customWidth="1"/>
    <col min="12674" max="12674" width="5.85546875" style="4" customWidth="1"/>
    <col min="12675" max="12675" width="10.7109375" style="4" customWidth="1"/>
    <col min="12676" max="12677" width="10" style="4" customWidth="1"/>
    <col min="12678" max="12681" width="8.85546875" style="4" customWidth="1"/>
    <col min="12682" max="12689" width="10.5703125" style="4" customWidth="1"/>
    <col min="12690" max="12927" width="9.140625" style="4"/>
    <col min="12928" max="12928" width="1.42578125" style="4" customWidth="1"/>
    <col min="12929" max="12929" width="19.85546875" style="4" customWidth="1"/>
    <col min="12930" max="12930" width="5.85546875" style="4" customWidth="1"/>
    <col min="12931" max="12931" width="10.7109375" style="4" customWidth="1"/>
    <col min="12932" max="12933" width="10" style="4" customWidth="1"/>
    <col min="12934" max="12937" width="8.85546875" style="4" customWidth="1"/>
    <col min="12938" max="12945" width="10.5703125" style="4" customWidth="1"/>
    <col min="12946" max="13183" width="9.140625" style="4"/>
    <col min="13184" max="13184" width="1.42578125" style="4" customWidth="1"/>
    <col min="13185" max="13185" width="19.85546875" style="4" customWidth="1"/>
    <col min="13186" max="13186" width="5.85546875" style="4" customWidth="1"/>
    <col min="13187" max="13187" width="10.7109375" style="4" customWidth="1"/>
    <col min="13188" max="13189" width="10" style="4" customWidth="1"/>
    <col min="13190" max="13193" width="8.85546875" style="4" customWidth="1"/>
    <col min="13194" max="13201" width="10.5703125" style="4" customWidth="1"/>
    <col min="13202" max="13439" width="9.140625" style="4"/>
    <col min="13440" max="13440" width="1.42578125" style="4" customWidth="1"/>
    <col min="13441" max="13441" width="19.85546875" style="4" customWidth="1"/>
    <col min="13442" max="13442" width="5.85546875" style="4" customWidth="1"/>
    <col min="13443" max="13443" width="10.7109375" style="4" customWidth="1"/>
    <col min="13444" max="13445" width="10" style="4" customWidth="1"/>
    <col min="13446" max="13449" width="8.85546875" style="4" customWidth="1"/>
    <col min="13450" max="13457" width="10.5703125" style="4" customWidth="1"/>
    <col min="13458" max="13695" width="9.140625" style="4"/>
    <col min="13696" max="13696" width="1.42578125" style="4" customWidth="1"/>
    <col min="13697" max="13697" width="19.85546875" style="4" customWidth="1"/>
    <col min="13698" max="13698" width="5.85546875" style="4" customWidth="1"/>
    <col min="13699" max="13699" width="10.7109375" style="4" customWidth="1"/>
    <col min="13700" max="13701" width="10" style="4" customWidth="1"/>
    <col min="13702" max="13705" width="8.85546875" style="4" customWidth="1"/>
    <col min="13706" max="13713" width="10.5703125" style="4" customWidth="1"/>
    <col min="13714" max="13951" width="9.140625" style="4"/>
    <col min="13952" max="13952" width="1.42578125" style="4" customWidth="1"/>
    <col min="13953" max="13953" width="19.85546875" style="4" customWidth="1"/>
    <col min="13954" max="13954" width="5.85546875" style="4" customWidth="1"/>
    <col min="13955" max="13955" width="10.7109375" style="4" customWidth="1"/>
    <col min="13956" max="13957" width="10" style="4" customWidth="1"/>
    <col min="13958" max="13961" width="8.85546875" style="4" customWidth="1"/>
    <col min="13962" max="13969" width="10.5703125" style="4" customWidth="1"/>
    <col min="13970" max="14207" width="9.140625" style="4"/>
    <col min="14208" max="14208" width="1.42578125" style="4" customWidth="1"/>
    <col min="14209" max="14209" width="19.85546875" style="4" customWidth="1"/>
    <col min="14210" max="14210" width="5.85546875" style="4" customWidth="1"/>
    <col min="14211" max="14211" width="10.7109375" style="4" customWidth="1"/>
    <col min="14212" max="14213" width="10" style="4" customWidth="1"/>
    <col min="14214" max="14217" width="8.85546875" style="4" customWidth="1"/>
    <col min="14218" max="14225" width="10.5703125" style="4" customWidth="1"/>
    <col min="14226" max="14463" width="9.140625" style="4"/>
    <col min="14464" max="14464" width="1.42578125" style="4" customWidth="1"/>
    <col min="14465" max="14465" width="19.85546875" style="4" customWidth="1"/>
    <col min="14466" max="14466" width="5.85546875" style="4" customWidth="1"/>
    <col min="14467" max="14467" width="10.7109375" style="4" customWidth="1"/>
    <col min="14468" max="14469" width="10" style="4" customWidth="1"/>
    <col min="14470" max="14473" width="8.85546875" style="4" customWidth="1"/>
    <col min="14474" max="14481" width="10.5703125" style="4" customWidth="1"/>
    <col min="14482" max="14719" width="9.140625" style="4"/>
    <col min="14720" max="14720" width="1.42578125" style="4" customWidth="1"/>
    <col min="14721" max="14721" width="19.85546875" style="4" customWidth="1"/>
    <col min="14722" max="14722" width="5.85546875" style="4" customWidth="1"/>
    <col min="14723" max="14723" width="10.7109375" style="4" customWidth="1"/>
    <col min="14724" max="14725" width="10" style="4" customWidth="1"/>
    <col min="14726" max="14729" width="8.85546875" style="4" customWidth="1"/>
    <col min="14730" max="14737" width="10.5703125" style="4" customWidth="1"/>
    <col min="14738" max="14975" width="9.140625" style="4"/>
    <col min="14976" max="14976" width="1.42578125" style="4" customWidth="1"/>
    <col min="14977" max="14977" width="19.85546875" style="4" customWidth="1"/>
    <col min="14978" max="14978" width="5.85546875" style="4" customWidth="1"/>
    <col min="14979" max="14979" width="10.7109375" style="4" customWidth="1"/>
    <col min="14980" max="14981" width="10" style="4" customWidth="1"/>
    <col min="14982" max="14985" width="8.85546875" style="4" customWidth="1"/>
    <col min="14986" max="14993" width="10.5703125" style="4" customWidth="1"/>
    <col min="14994" max="15231" width="9.140625" style="4"/>
    <col min="15232" max="15232" width="1.42578125" style="4" customWidth="1"/>
    <col min="15233" max="15233" width="19.85546875" style="4" customWidth="1"/>
    <col min="15234" max="15234" width="5.85546875" style="4" customWidth="1"/>
    <col min="15235" max="15235" width="10.7109375" style="4" customWidth="1"/>
    <col min="15236" max="15237" width="10" style="4" customWidth="1"/>
    <col min="15238" max="15241" width="8.85546875" style="4" customWidth="1"/>
    <col min="15242" max="15249" width="10.5703125" style="4" customWidth="1"/>
    <col min="15250" max="15487" width="9.140625" style="4"/>
    <col min="15488" max="15488" width="1.42578125" style="4" customWidth="1"/>
    <col min="15489" max="15489" width="19.85546875" style="4" customWidth="1"/>
    <col min="15490" max="15490" width="5.85546875" style="4" customWidth="1"/>
    <col min="15491" max="15491" width="10.7109375" style="4" customWidth="1"/>
    <col min="15492" max="15493" width="10" style="4" customWidth="1"/>
    <col min="15494" max="15497" width="8.85546875" style="4" customWidth="1"/>
    <col min="15498" max="15505" width="10.5703125" style="4" customWidth="1"/>
    <col min="15506" max="15743" width="9.140625" style="4"/>
    <col min="15744" max="15744" width="1.42578125" style="4" customWidth="1"/>
    <col min="15745" max="15745" width="19.85546875" style="4" customWidth="1"/>
    <col min="15746" max="15746" width="5.85546875" style="4" customWidth="1"/>
    <col min="15747" max="15747" width="10.7109375" style="4" customWidth="1"/>
    <col min="15748" max="15749" width="10" style="4" customWidth="1"/>
    <col min="15750" max="15753" width="8.85546875" style="4" customWidth="1"/>
    <col min="15754" max="15761" width="10.5703125" style="4" customWidth="1"/>
    <col min="15762" max="15999" width="9.140625" style="4"/>
    <col min="16000" max="16000" width="1.42578125" style="4" customWidth="1"/>
    <col min="16001" max="16001" width="19.85546875" style="4" customWidth="1"/>
    <col min="16002" max="16002" width="5.85546875" style="4" customWidth="1"/>
    <col min="16003" max="16003" width="10.7109375" style="4" customWidth="1"/>
    <col min="16004" max="16005" width="10" style="4" customWidth="1"/>
    <col min="16006" max="16009" width="8.85546875" style="4" customWidth="1"/>
    <col min="16010" max="16017" width="10.5703125" style="4" customWidth="1"/>
    <col min="16018" max="16384" width="9.140625" style="4"/>
  </cols>
  <sheetData>
    <row r="1" spans="1:37">
      <c r="B1" s="30" t="s">
        <v>13</v>
      </c>
      <c r="C1" s="30"/>
    </row>
    <row r="2" spans="1:37" ht="16.5" customHeight="1">
      <c r="A2" s="31" t="str">
        <f>'посещения, обращения'!A2:E2</f>
        <v xml:space="preserve"> к Тарифному соглашению на 2026 от  22. 12.2025 г.</v>
      </c>
      <c r="B2" s="31"/>
      <c r="C2" s="31"/>
      <c r="D2" s="29"/>
      <c r="E2" s="29"/>
    </row>
    <row r="3" spans="1:37" ht="16.5" customHeight="1">
      <c r="B3" s="38"/>
      <c r="C3" s="38"/>
      <c r="D3" s="38"/>
      <c r="E3" s="38"/>
    </row>
    <row r="4" spans="1:37" ht="44.25" customHeight="1">
      <c r="A4" s="39" t="s">
        <v>87</v>
      </c>
      <c r="B4" s="39"/>
      <c r="C4" s="39"/>
      <c r="D4" s="11"/>
      <c r="E4" s="11"/>
    </row>
    <row r="5" spans="1:37" ht="33.75" customHeight="1">
      <c r="A5" s="12" t="s">
        <v>66</v>
      </c>
      <c r="B5" s="13" t="s">
        <v>1</v>
      </c>
      <c r="C5" s="13" t="s">
        <v>2</v>
      </c>
      <c r="D5" s="5"/>
      <c r="E5" s="5"/>
    </row>
    <row r="6" spans="1:37" ht="47.25">
      <c r="A6" s="7" t="s">
        <v>14</v>
      </c>
      <c r="B6" s="3">
        <v>27169.8</v>
      </c>
      <c r="C6" s="3">
        <v>27169.8</v>
      </c>
      <c r="D6" s="5"/>
      <c r="E6" s="5"/>
      <c r="AE6" s="5"/>
      <c r="AF6" s="5"/>
      <c r="AG6" s="5"/>
      <c r="AH6" s="5"/>
      <c r="AI6" s="5"/>
      <c r="AJ6" s="5"/>
      <c r="AK6" s="5"/>
    </row>
    <row r="7" spans="1:37" ht="47.25">
      <c r="A7" s="7" t="s">
        <v>15</v>
      </c>
      <c r="B7" s="3">
        <v>27169.8</v>
      </c>
      <c r="C7" s="3">
        <v>27169.8</v>
      </c>
      <c r="D7" s="5"/>
      <c r="E7" s="5"/>
      <c r="AE7" s="5"/>
      <c r="AF7" s="5"/>
      <c r="AG7" s="5"/>
      <c r="AH7" s="5"/>
      <c r="AI7" s="5"/>
      <c r="AJ7" s="5"/>
      <c r="AK7" s="5"/>
    </row>
    <row r="8" spans="1:37" ht="47.25">
      <c r="A8" s="7" t="s">
        <v>16</v>
      </c>
      <c r="B8" s="3">
        <v>27169.8</v>
      </c>
      <c r="C8" s="3">
        <v>27169.8</v>
      </c>
      <c r="D8" s="5"/>
      <c r="E8" s="5"/>
      <c r="AE8" s="5"/>
      <c r="AF8" s="5"/>
      <c r="AG8" s="5"/>
      <c r="AH8" s="5"/>
      <c r="AI8" s="5"/>
      <c r="AJ8" s="5"/>
      <c r="AK8" s="5"/>
    </row>
    <row r="9" spans="1:37" ht="47.25">
      <c r="A9" s="7" t="s">
        <v>32</v>
      </c>
      <c r="B9" s="3">
        <v>27169.8</v>
      </c>
      <c r="C9" s="3">
        <v>27169.8</v>
      </c>
      <c r="D9" s="5"/>
      <c r="E9" s="5"/>
      <c r="AE9" s="5"/>
      <c r="AF9" s="5"/>
      <c r="AG9" s="5"/>
      <c r="AH9" s="5"/>
      <c r="AI9" s="5"/>
      <c r="AJ9" s="5"/>
      <c r="AK9" s="5"/>
    </row>
    <row r="10" spans="1:37" ht="47.25">
      <c r="A10" s="7" t="s">
        <v>17</v>
      </c>
      <c r="B10" s="3">
        <v>27169.8</v>
      </c>
      <c r="C10" s="3">
        <v>27169.8</v>
      </c>
      <c r="D10" s="5"/>
      <c r="E10" s="5"/>
      <c r="AE10" s="5"/>
      <c r="AF10" s="5"/>
      <c r="AG10" s="5"/>
      <c r="AH10" s="5"/>
      <c r="AI10" s="5"/>
      <c r="AJ10" s="5"/>
      <c r="AK10" s="5"/>
    </row>
    <row r="11" spans="1:37" ht="47.25">
      <c r="A11" s="7" t="s">
        <v>18</v>
      </c>
      <c r="B11" s="3">
        <v>27169.8</v>
      </c>
      <c r="C11" s="3">
        <v>27169.8</v>
      </c>
      <c r="D11" s="5"/>
      <c r="E11" s="5"/>
      <c r="AE11" s="5"/>
      <c r="AF11" s="5"/>
      <c r="AG11" s="5"/>
      <c r="AH11" s="5"/>
      <c r="AI11" s="5"/>
      <c r="AJ11" s="5"/>
      <c r="AK11" s="5"/>
    </row>
    <row r="12" spans="1:37" ht="47.25">
      <c r="A12" s="7" t="s">
        <v>19</v>
      </c>
      <c r="B12" s="3">
        <v>27169.8</v>
      </c>
      <c r="C12" s="3">
        <v>27169.8</v>
      </c>
      <c r="D12" s="5"/>
      <c r="E12" s="5"/>
      <c r="AE12" s="5"/>
      <c r="AF12" s="5"/>
      <c r="AG12" s="5"/>
      <c r="AH12" s="5"/>
      <c r="AI12" s="5"/>
      <c r="AJ12" s="5"/>
      <c r="AK12" s="5"/>
    </row>
    <row r="13" spans="1:37" ht="47.25">
      <c r="A13" s="7" t="s">
        <v>20</v>
      </c>
      <c r="B13" s="3">
        <v>27169.8</v>
      </c>
      <c r="C13" s="3">
        <v>27169.8</v>
      </c>
      <c r="D13" s="5"/>
      <c r="E13" s="5"/>
      <c r="AE13" s="5"/>
      <c r="AF13" s="5"/>
      <c r="AG13" s="5"/>
      <c r="AH13" s="5"/>
      <c r="AI13" s="5"/>
      <c r="AJ13" s="5"/>
      <c r="AK13" s="5"/>
    </row>
    <row r="14" spans="1:37" ht="47.25">
      <c r="A14" s="7" t="s">
        <v>21</v>
      </c>
      <c r="B14" s="3">
        <v>27169.8</v>
      </c>
      <c r="C14" s="3">
        <v>27169.8</v>
      </c>
      <c r="D14" s="5"/>
      <c r="E14" s="5"/>
      <c r="AE14" s="5"/>
      <c r="AF14" s="5"/>
      <c r="AG14" s="5"/>
      <c r="AH14" s="5"/>
      <c r="AI14" s="5"/>
      <c r="AJ14" s="5"/>
      <c r="AK14" s="5"/>
    </row>
    <row r="15" spans="1:37" ht="47.25">
      <c r="A15" s="7" t="s">
        <v>22</v>
      </c>
      <c r="B15" s="3">
        <v>27169.8</v>
      </c>
      <c r="C15" s="3">
        <v>27169.8</v>
      </c>
      <c r="D15" s="5"/>
      <c r="E15" s="5"/>
      <c r="AE15" s="5"/>
      <c r="AF15" s="5"/>
      <c r="AG15" s="5"/>
      <c r="AH15" s="5"/>
      <c r="AI15" s="5"/>
      <c r="AJ15" s="5"/>
      <c r="AK15" s="5"/>
    </row>
    <row r="16" spans="1:37" ht="47.25">
      <c r="A16" s="7" t="s">
        <v>33</v>
      </c>
      <c r="B16" s="3">
        <v>27169.8</v>
      </c>
      <c r="C16" s="3">
        <v>27169.8</v>
      </c>
      <c r="D16" s="5"/>
      <c r="E16" s="5"/>
      <c r="AE16" s="5"/>
      <c r="AF16" s="5"/>
      <c r="AG16" s="5"/>
      <c r="AH16" s="5"/>
      <c r="AI16" s="5"/>
      <c r="AJ16" s="5"/>
      <c r="AK16" s="5"/>
    </row>
    <row r="17" spans="1:37" ht="47.25">
      <c r="A17" s="7" t="s">
        <v>23</v>
      </c>
      <c r="B17" s="3">
        <v>27169.8</v>
      </c>
      <c r="C17" s="3">
        <v>27169.8</v>
      </c>
      <c r="D17" s="5"/>
      <c r="E17" s="5"/>
      <c r="AE17" s="5"/>
      <c r="AF17" s="5"/>
      <c r="AG17" s="5"/>
      <c r="AH17" s="5"/>
      <c r="AI17" s="5"/>
      <c r="AJ17" s="5"/>
      <c r="AK17" s="5"/>
    </row>
    <row r="18" spans="1:37" ht="47.25">
      <c r="A18" s="7" t="s">
        <v>24</v>
      </c>
      <c r="B18" s="3">
        <v>27169.8</v>
      </c>
      <c r="C18" s="3">
        <v>27169.8</v>
      </c>
      <c r="D18" s="5"/>
      <c r="E18" s="5"/>
    </row>
    <row r="19" spans="1:37" ht="47.25">
      <c r="A19" s="7" t="s">
        <v>25</v>
      </c>
      <c r="B19" s="3">
        <v>27169.8</v>
      </c>
      <c r="C19" s="3">
        <v>27169.8</v>
      </c>
      <c r="D19" s="5"/>
      <c r="E19" s="5"/>
    </row>
    <row r="20" spans="1:37" ht="47.25">
      <c r="A20" s="7" t="s">
        <v>26</v>
      </c>
      <c r="B20" s="3">
        <v>27169.8</v>
      </c>
      <c r="C20" s="3">
        <v>27169.8</v>
      </c>
      <c r="D20" s="5"/>
      <c r="E20" s="5"/>
    </row>
    <row r="21" spans="1:37" ht="47.25">
      <c r="A21" s="7" t="s">
        <v>34</v>
      </c>
      <c r="B21" s="3">
        <v>27169.8</v>
      </c>
      <c r="C21" s="3">
        <v>27169.8</v>
      </c>
      <c r="D21" s="5"/>
      <c r="E21" s="5"/>
    </row>
    <row r="22" spans="1:37" ht="47.25">
      <c r="A22" s="7" t="s">
        <v>27</v>
      </c>
      <c r="B22" s="3">
        <v>27169.8</v>
      </c>
      <c r="C22" s="3">
        <v>27169.8</v>
      </c>
      <c r="D22" s="5"/>
      <c r="E22" s="5"/>
    </row>
    <row r="23" spans="1:37" ht="47.25">
      <c r="A23" s="7" t="s">
        <v>28</v>
      </c>
      <c r="B23" s="3">
        <v>27169.8</v>
      </c>
      <c r="C23" s="3">
        <v>27169.8</v>
      </c>
      <c r="D23" s="5"/>
      <c r="E23" s="5"/>
    </row>
    <row r="24" spans="1:37" ht="47.25">
      <c r="A24" s="7" t="s">
        <v>29</v>
      </c>
      <c r="B24" s="3">
        <v>27169.8</v>
      </c>
      <c r="C24" s="3">
        <v>27169.8</v>
      </c>
      <c r="D24" s="5"/>
      <c r="E24" s="5"/>
    </row>
    <row r="25" spans="1:37" ht="47.25">
      <c r="A25" s="7" t="s">
        <v>31</v>
      </c>
      <c r="B25" s="3">
        <v>27169.8</v>
      </c>
      <c r="C25" s="3">
        <v>27169.8</v>
      </c>
      <c r="D25" s="5"/>
      <c r="E25" s="5"/>
    </row>
    <row r="26" spans="1:37" ht="47.25">
      <c r="A26" s="7" t="s">
        <v>30</v>
      </c>
      <c r="B26" s="3">
        <v>27169.8</v>
      </c>
      <c r="C26" s="3">
        <v>27169.8</v>
      </c>
      <c r="D26" s="5"/>
      <c r="E26" s="5"/>
    </row>
    <row r="27" spans="1:37" ht="36" customHeight="1">
      <c r="A27" s="40" t="s">
        <v>88</v>
      </c>
      <c r="B27" s="40"/>
      <c r="C27" s="40"/>
    </row>
    <row r="28" spans="1:37">
      <c r="A28" s="22"/>
      <c r="B28" s="10"/>
      <c r="C28" s="10"/>
    </row>
    <row r="30" spans="1:37" ht="15">
      <c r="A30" s="4"/>
    </row>
  </sheetData>
  <mergeCells count="5">
    <mergeCell ref="B1:C1"/>
    <mergeCell ref="B3:E3"/>
    <mergeCell ref="A2:C2"/>
    <mergeCell ref="A4:C4"/>
    <mergeCell ref="A27:C27"/>
  </mergeCells>
  <pageMargins left="0" right="0" top="0" bottom="0" header="0.51181102362204722" footer="0.51181102362204722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7"/>
  <sheetViews>
    <sheetView zoomScale="90" zoomScaleNormal="90" workbookViewId="0">
      <selection activeCell="A3" sqref="A3"/>
    </sheetView>
  </sheetViews>
  <sheetFormatPr defaultRowHeight="15.75"/>
  <cols>
    <col min="1" max="1" width="68.28515625" style="20" customWidth="1"/>
    <col min="2" max="2" width="13.42578125" style="4" customWidth="1"/>
    <col min="3" max="3" width="13.28515625" style="4" customWidth="1"/>
    <col min="4" max="4" width="12.140625" style="4" customWidth="1"/>
    <col min="5" max="5" width="12.7109375" style="4" customWidth="1"/>
    <col min="6" max="6" width="11.7109375" style="5" bestFit="1" customWidth="1"/>
    <col min="7" max="7" width="16.7109375" style="5" bestFit="1" customWidth="1"/>
    <col min="8" max="8" width="9.140625" style="5"/>
    <col min="9" max="9" width="11.7109375" style="5" bestFit="1" customWidth="1"/>
    <col min="10" max="10" width="9.140625" style="5"/>
    <col min="11" max="11" width="15.7109375" style="5" bestFit="1" customWidth="1"/>
    <col min="12" max="12" width="10.140625" style="5" bestFit="1" customWidth="1"/>
    <col min="13" max="30" width="9.140625" style="5"/>
    <col min="31" max="127" width="9.140625" style="4"/>
    <col min="128" max="128" width="1.42578125" style="4" customWidth="1"/>
    <col min="129" max="129" width="19.85546875" style="4" customWidth="1"/>
    <col min="130" max="130" width="5.85546875" style="4" customWidth="1"/>
    <col min="131" max="131" width="10.7109375" style="4" customWidth="1"/>
    <col min="132" max="133" width="10" style="4" customWidth="1"/>
    <col min="134" max="137" width="8.85546875" style="4" customWidth="1"/>
    <col min="138" max="145" width="10.5703125" style="4" customWidth="1"/>
    <col min="146" max="383" width="9.140625" style="4"/>
    <col min="384" max="384" width="1.42578125" style="4" customWidth="1"/>
    <col min="385" max="385" width="19.85546875" style="4" customWidth="1"/>
    <col min="386" max="386" width="5.85546875" style="4" customWidth="1"/>
    <col min="387" max="387" width="10.7109375" style="4" customWidth="1"/>
    <col min="388" max="389" width="10" style="4" customWidth="1"/>
    <col min="390" max="393" width="8.85546875" style="4" customWidth="1"/>
    <col min="394" max="401" width="10.5703125" style="4" customWidth="1"/>
    <col min="402" max="639" width="9.140625" style="4"/>
    <col min="640" max="640" width="1.42578125" style="4" customWidth="1"/>
    <col min="641" max="641" width="19.85546875" style="4" customWidth="1"/>
    <col min="642" max="642" width="5.85546875" style="4" customWidth="1"/>
    <col min="643" max="643" width="10.7109375" style="4" customWidth="1"/>
    <col min="644" max="645" width="10" style="4" customWidth="1"/>
    <col min="646" max="649" width="8.85546875" style="4" customWidth="1"/>
    <col min="650" max="657" width="10.5703125" style="4" customWidth="1"/>
    <col min="658" max="895" width="9.140625" style="4"/>
    <col min="896" max="896" width="1.42578125" style="4" customWidth="1"/>
    <col min="897" max="897" width="19.85546875" style="4" customWidth="1"/>
    <col min="898" max="898" width="5.85546875" style="4" customWidth="1"/>
    <col min="899" max="899" width="10.7109375" style="4" customWidth="1"/>
    <col min="900" max="901" width="10" style="4" customWidth="1"/>
    <col min="902" max="905" width="8.85546875" style="4" customWidth="1"/>
    <col min="906" max="913" width="10.5703125" style="4" customWidth="1"/>
    <col min="914" max="1151" width="9.140625" style="4"/>
    <col min="1152" max="1152" width="1.42578125" style="4" customWidth="1"/>
    <col min="1153" max="1153" width="19.85546875" style="4" customWidth="1"/>
    <col min="1154" max="1154" width="5.85546875" style="4" customWidth="1"/>
    <col min="1155" max="1155" width="10.7109375" style="4" customWidth="1"/>
    <col min="1156" max="1157" width="10" style="4" customWidth="1"/>
    <col min="1158" max="1161" width="8.85546875" style="4" customWidth="1"/>
    <col min="1162" max="1169" width="10.5703125" style="4" customWidth="1"/>
    <col min="1170" max="1407" width="9.140625" style="4"/>
    <col min="1408" max="1408" width="1.42578125" style="4" customWidth="1"/>
    <col min="1409" max="1409" width="19.85546875" style="4" customWidth="1"/>
    <col min="1410" max="1410" width="5.85546875" style="4" customWidth="1"/>
    <col min="1411" max="1411" width="10.7109375" style="4" customWidth="1"/>
    <col min="1412" max="1413" width="10" style="4" customWidth="1"/>
    <col min="1414" max="1417" width="8.85546875" style="4" customWidth="1"/>
    <col min="1418" max="1425" width="10.5703125" style="4" customWidth="1"/>
    <col min="1426" max="1663" width="9.140625" style="4"/>
    <col min="1664" max="1664" width="1.42578125" style="4" customWidth="1"/>
    <col min="1665" max="1665" width="19.85546875" style="4" customWidth="1"/>
    <col min="1666" max="1666" width="5.85546875" style="4" customWidth="1"/>
    <col min="1667" max="1667" width="10.7109375" style="4" customWidth="1"/>
    <col min="1668" max="1669" width="10" style="4" customWidth="1"/>
    <col min="1670" max="1673" width="8.85546875" style="4" customWidth="1"/>
    <col min="1674" max="1681" width="10.5703125" style="4" customWidth="1"/>
    <col min="1682" max="1919" width="9.140625" style="4"/>
    <col min="1920" max="1920" width="1.42578125" style="4" customWidth="1"/>
    <col min="1921" max="1921" width="19.85546875" style="4" customWidth="1"/>
    <col min="1922" max="1922" width="5.85546875" style="4" customWidth="1"/>
    <col min="1923" max="1923" width="10.7109375" style="4" customWidth="1"/>
    <col min="1924" max="1925" width="10" style="4" customWidth="1"/>
    <col min="1926" max="1929" width="8.85546875" style="4" customWidth="1"/>
    <col min="1930" max="1937" width="10.5703125" style="4" customWidth="1"/>
    <col min="1938" max="2175" width="9.140625" style="4"/>
    <col min="2176" max="2176" width="1.42578125" style="4" customWidth="1"/>
    <col min="2177" max="2177" width="19.85546875" style="4" customWidth="1"/>
    <col min="2178" max="2178" width="5.85546875" style="4" customWidth="1"/>
    <col min="2179" max="2179" width="10.7109375" style="4" customWidth="1"/>
    <col min="2180" max="2181" width="10" style="4" customWidth="1"/>
    <col min="2182" max="2185" width="8.85546875" style="4" customWidth="1"/>
    <col min="2186" max="2193" width="10.5703125" style="4" customWidth="1"/>
    <col min="2194" max="2431" width="9.140625" style="4"/>
    <col min="2432" max="2432" width="1.42578125" style="4" customWidth="1"/>
    <col min="2433" max="2433" width="19.85546875" style="4" customWidth="1"/>
    <col min="2434" max="2434" width="5.85546875" style="4" customWidth="1"/>
    <col min="2435" max="2435" width="10.7109375" style="4" customWidth="1"/>
    <col min="2436" max="2437" width="10" style="4" customWidth="1"/>
    <col min="2438" max="2441" width="8.85546875" style="4" customWidth="1"/>
    <col min="2442" max="2449" width="10.5703125" style="4" customWidth="1"/>
    <col min="2450" max="2687" width="9.140625" style="4"/>
    <col min="2688" max="2688" width="1.42578125" style="4" customWidth="1"/>
    <col min="2689" max="2689" width="19.85546875" style="4" customWidth="1"/>
    <col min="2690" max="2690" width="5.85546875" style="4" customWidth="1"/>
    <col min="2691" max="2691" width="10.7109375" style="4" customWidth="1"/>
    <col min="2692" max="2693" width="10" style="4" customWidth="1"/>
    <col min="2694" max="2697" width="8.85546875" style="4" customWidth="1"/>
    <col min="2698" max="2705" width="10.5703125" style="4" customWidth="1"/>
    <col min="2706" max="2943" width="9.140625" style="4"/>
    <col min="2944" max="2944" width="1.42578125" style="4" customWidth="1"/>
    <col min="2945" max="2945" width="19.85546875" style="4" customWidth="1"/>
    <col min="2946" max="2946" width="5.85546875" style="4" customWidth="1"/>
    <col min="2947" max="2947" width="10.7109375" style="4" customWidth="1"/>
    <col min="2948" max="2949" width="10" style="4" customWidth="1"/>
    <col min="2950" max="2953" width="8.85546875" style="4" customWidth="1"/>
    <col min="2954" max="2961" width="10.5703125" style="4" customWidth="1"/>
    <col min="2962" max="3199" width="9.140625" style="4"/>
    <col min="3200" max="3200" width="1.42578125" style="4" customWidth="1"/>
    <col min="3201" max="3201" width="19.85546875" style="4" customWidth="1"/>
    <col min="3202" max="3202" width="5.85546875" style="4" customWidth="1"/>
    <col min="3203" max="3203" width="10.7109375" style="4" customWidth="1"/>
    <col min="3204" max="3205" width="10" style="4" customWidth="1"/>
    <col min="3206" max="3209" width="8.85546875" style="4" customWidth="1"/>
    <col min="3210" max="3217" width="10.5703125" style="4" customWidth="1"/>
    <col min="3218" max="3455" width="9.140625" style="4"/>
    <col min="3456" max="3456" width="1.42578125" style="4" customWidth="1"/>
    <col min="3457" max="3457" width="19.85546875" style="4" customWidth="1"/>
    <col min="3458" max="3458" width="5.85546875" style="4" customWidth="1"/>
    <col min="3459" max="3459" width="10.7109375" style="4" customWidth="1"/>
    <col min="3460" max="3461" width="10" style="4" customWidth="1"/>
    <col min="3462" max="3465" width="8.85546875" style="4" customWidth="1"/>
    <col min="3466" max="3473" width="10.5703125" style="4" customWidth="1"/>
    <col min="3474" max="3711" width="9.140625" style="4"/>
    <col min="3712" max="3712" width="1.42578125" style="4" customWidth="1"/>
    <col min="3713" max="3713" width="19.85546875" style="4" customWidth="1"/>
    <col min="3714" max="3714" width="5.85546875" style="4" customWidth="1"/>
    <col min="3715" max="3715" width="10.7109375" style="4" customWidth="1"/>
    <col min="3716" max="3717" width="10" style="4" customWidth="1"/>
    <col min="3718" max="3721" width="8.85546875" style="4" customWidth="1"/>
    <col min="3722" max="3729" width="10.5703125" style="4" customWidth="1"/>
    <col min="3730" max="3967" width="9.140625" style="4"/>
    <col min="3968" max="3968" width="1.42578125" style="4" customWidth="1"/>
    <col min="3969" max="3969" width="19.85546875" style="4" customWidth="1"/>
    <col min="3970" max="3970" width="5.85546875" style="4" customWidth="1"/>
    <col min="3971" max="3971" width="10.7109375" style="4" customWidth="1"/>
    <col min="3972" max="3973" width="10" style="4" customWidth="1"/>
    <col min="3974" max="3977" width="8.85546875" style="4" customWidth="1"/>
    <col min="3978" max="3985" width="10.5703125" style="4" customWidth="1"/>
    <col min="3986" max="4223" width="9.140625" style="4"/>
    <col min="4224" max="4224" width="1.42578125" style="4" customWidth="1"/>
    <col min="4225" max="4225" width="19.85546875" style="4" customWidth="1"/>
    <col min="4226" max="4226" width="5.85546875" style="4" customWidth="1"/>
    <col min="4227" max="4227" width="10.7109375" style="4" customWidth="1"/>
    <col min="4228" max="4229" width="10" style="4" customWidth="1"/>
    <col min="4230" max="4233" width="8.85546875" style="4" customWidth="1"/>
    <col min="4234" max="4241" width="10.5703125" style="4" customWidth="1"/>
    <col min="4242" max="4479" width="9.140625" style="4"/>
    <col min="4480" max="4480" width="1.42578125" style="4" customWidth="1"/>
    <col min="4481" max="4481" width="19.85546875" style="4" customWidth="1"/>
    <col min="4482" max="4482" width="5.85546875" style="4" customWidth="1"/>
    <col min="4483" max="4483" width="10.7109375" style="4" customWidth="1"/>
    <col min="4484" max="4485" width="10" style="4" customWidth="1"/>
    <col min="4486" max="4489" width="8.85546875" style="4" customWidth="1"/>
    <col min="4490" max="4497" width="10.5703125" style="4" customWidth="1"/>
    <col min="4498" max="4735" width="9.140625" style="4"/>
    <col min="4736" max="4736" width="1.42578125" style="4" customWidth="1"/>
    <col min="4737" max="4737" width="19.85546875" style="4" customWidth="1"/>
    <col min="4738" max="4738" width="5.85546875" style="4" customWidth="1"/>
    <col min="4739" max="4739" width="10.7109375" style="4" customWidth="1"/>
    <col min="4740" max="4741" width="10" style="4" customWidth="1"/>
    <col min="4742" max="4745" width="8.85546875" style="4" customWidth="1"/>
    <col min="4746" max="4753" width="10.5703125" style="4" customWidth="1"/>
    <col min="4754" max="4991" width="9.140625" style="4"/>
    <col min="4992" max="4992" width="1.42578125" style="4" customWidth="1"/>
    <col min="4993" max="4993" width="19.85546875" style="4" customWidth="1"/>
    <col min="4994" max="4994" width="5.85546875" style="4" customWidth="1"/>
    <col min="4995" max="4995" width="10.7109375" style="4" customWidth="1"/>
    <col min="4996" max="4997" width="10" style="4" customWidth="1"/>
    <col min="4998" max="5001" width="8.85546875" style="4" customWidth="1"/>
    <col min="5002" max="5009" width="10.5703125" style="4" customWidth="1"/>
    <col min="5010" max="5247" width="9.140625" style="4"/>
    <col min="5248" max="5248" width="1.42578125" style="4" customWidth="1"/>
    <col min="5249" max="5249" width="19.85546875" style="4" customWidth="1"/>
    <col min="5250" max="5250" width="5.85546875" style="4" customWidth="1"/>
    <col min="5251" max="5251" width="10.7109375" style="4" customWidth="1"/>
    <col min="5252" max="5253" width="10" style="4" customWidth="1"/>
    <col min="5254" max="5257" width="8.85546875" style="4" customWidth="1"/>
    <col min="5258" max="5265" width="10.5703125" style="4" customWidth="1"/>
    <col min="5266" max="5503" width="9.140625" style="4"/>
    <col min="5504" max="5504" width="1.42578125" style="4" customWidth="1"/>
    <col min="5505" max="5505" width="19.85546875" style="4" customWidth="1"/>
    <col min="5506" max="5506" width="5.85546875" style="4" customWidth="1"/>
    <col min="5507" max="5507" width="10.7109375" style="4" customWidth="1"/>
    <col min="5508" max="5509" width="10" style="4" customWidth="1"/>
    <col min="5510" max="5513" width="8.85546875" style="4" customWidth="1"/>
    <col min="5514" max="5521" width="10.5703125" style="4" customWidth="1"/>
    <col min="5522" max="5759" width="9.140625" style="4"/>
    <col min="5760" max="5760" width="1.42578125" style="4" customWidth="1"/>
    <col min="5761" max="5761" width="19.85546875" style="4" customWidth="1"/>
    <col min="5762" max="5762" width="5.85546875" style="4" customWidth="1"/>
    <col min="5763" max="5763" width="10.7109375" style="4" customWidth="1"/>
    <col min="5764" max="5765" width="10" style="4" customWidth="1"/>
    <col min="5766" max="5769" width="8.85546875" style="4" customWidth="1"/>
    <col min="5770" max="5777" width="10.5703125" style="4" customWidth="1"/>
    <col min="5778" max="6015" width="9.140625" style="4"/>
    <col min="6016" max="6016" width="1.42578125" style="4" customWidth="1"/>
    <col min="6017" max="6017" width="19.85546875" style="4" customWidth="1"/>
    <col min="6018" max="6018" width="5.85546875" style="4" customWidth="1"/>
    <col min="6019" max="6019" width="10.7109375" style="4" customWidth="1"/>
    <col min="6020" max="6021" width="10" style="4" customWidth="1"/>
    <col min="6022" max="6025" width="8.85546875" style="4" customWidth="1"/>
    <col min="6026" max="6033" width="10.5703125" style="4" customWidth="1"/>
    <col min="6034" max="6271" width="9.140625" style="4"/>
    <col min="6272" max="6272" width="1.42578125" style="4" customWidth="1"/>
    <col min="6273" max="6273" width="19.85546875" style="4" customWidth="1"/>
    <col min="6274" max="6274" width="5.85546875" style="4" customWidth="1"/>
    <col min="6275" max="6275" width="10.7109375" style="4" customWidth="1"/>
    <col min="6276" max="6277" width="10" style="4" customWidth="1"/>
    <col min="6278" max="6281" width="8.85546875" style="4" customWidth="1"/>
    <col min="6282" max="6289" width="10.5703125" style="4" customWidth="1"/>
    <col min="6290" max="6527" width="9.140625" style="4"/>
    <col min="6528" max="6528" width="1.42578125" style="4" customWidth="1"/>
    <col min="6529" max="6529" width="19.85546875" style="4" customWidth="1"/>
    <col min="6530" max="6530" width="5.85546875" style="4" customWidth="1"/>
    <col min="6531" max="6531" width="10.7109375" style="4" customWidth="1"/>
    <col min="6532" max="6533" width="10" style="4" customWidth="1"/>
    <col min="6534" max="6537" width="8.85546875" style="4" customWidth="1"/>
    <col min="6538" max="6545" width="10.5703125" style="4" customWidth="1"/>
    <col min="6546" max="6783" width="9.140625" style="4"/>
    <col min="6784" max="6784" width="1.42578125" style="4" customWidth="1"/>
    <col min="6785" max="6785" width="19.85546875" style="4" customWidth="1"/>
    <col min="6786" max="6786" width="5.85546875" style="4" customWidth="1"/>
    <col min="6787" max="6787" width="10.7109375" style="4" customWidth="1"/>
    <col min="6788" max="6789" width="10" style="4" customWidth="1"/>
    <col min="6790" max="6793" width="8.85546875" style="4" customWidth="1"/>
    <col min="6794" max="6801" width="10.5703125" style="4" customWidth="1"/>
    <col min="6802" max="7039" width="9.140625" style="4"/>
    <col min="7040" max="7040" width="1.42578125" style="4" customWidth="1"/>
    <col min="7041" max="7041" width="19.85546875" style="4" customWidth="1"/>
    <col min="7042" max="7042" width="5.85546875" style="4" customWidth="1"/>
    <col min="7043" max="7043" width="10.7109375" style="4" customWidth="1"/>
    <col min="7044" max="7045" width="10" style="4" customWidth="1"/>
    <col min="7046" max="7049" width="8.85546875" style="4" customWidth="1"/>
    <col min="7050" max="7057" width="10.5703125" style="4" customWidth="1"/>
    <col min="7058" max="7295" width="9.140625" style="4"/>
    <col min="7296" max="7296" width="1.42578125" style="4" customWidth="1"/>
    <col min="7297" max="7297" width="19.85546875" style="4" customWidth="1"/>
    <col min="7298" max="7298" width="5.85546875" style="4" customWidth="1"/>
    <col min="7299" max="7299" width="10.7109375" style="4" customWidth="1"/>
    <col min="7300" max="7301" width="10" style="4" customWidth="1"/>
    <col min="7302" max="7305" width="8.85546875" style="4" customWidth="1"/>
    <col min="7306" max="7313" width="10.5703125" style="4" customWidth="1"/>
    <col min="7314" max="7551" width="9.140625" style="4"/>
    <col min="7552" max="7552" width="1.42578125" style="4" customWidth="1"/>
    <col min="7553" max="7553" width="19.85546875" style="4" customWidth="1"/>
    <col min="7554" max="7554" width="5.85546875" style="4" customWidth="1"/>
    <col min="7555" max="7555" width="10.7109375" style="4" customWidth="1"/>
    <col min="7556" max="7557" width="10" style="4" customWidth="1"/>
    <col min="7558" max="7561" width="8.85546875" style="4" customWidth="1"/>
    <col min="7562" max="7569" width="10.5703125" style="4" customWidth="1"/>
    <col min="7570" max="7807" width="9.140625" style="4"/>
    <col min="7808" max="7808" width="1.42578125" style="4" customWidth="1"/>
    <col min="7809" max="7809" width="19.85546875" style="4" customWidth="1"/>
    <col min="7810" max="7810" width="5.85546875" style="4" customWidth="1"/>
    <col min="7811" max="7811" width="10.7109375" style="4" customWidth="1"/>
    <col min="7812" max="7813" width="10" style="4" customWidth="1"/>
    <col min="7814" max="7817" width="8.85546875" style="4" customWidth="1"/>
    <col min="7818" max="7825" width="10.5703125" style="4" customWidth="1"/>
    <col min="7826" max="8063" width="9.140625" style="4"/>
    <col min="8064" max="8064" width="1.42578125" style="4" customWidth="1"/>
    <col min="8065" max="8065" width="19.85546875" style="4" customWidth="1"/>
    <col min="8066" max="8066" width="5.85546875" style="4" customWidth="1"/>
    <col min="8067" max="8067" width="10.7109375" style="4" customWidth="1"/>
    <col min="8068" max="8069" width="10" style="4" customWidth="1"/>
    <col min="8070" max="8073" width="8.85546875" style="4" customWidth="1"/>
    <col min="8074" max="8081" width="10.5703125" style="4" customWidth="1"/>
    <col min="8082" max="8319" width="9.140625" style="4"/>
    <col min="8320" max="8320" width="1.42578125" style="4" customWidth="1"/>
    <col min="8321" max="8321" width="19.85546875" style="4" customWidth="1"/>
    <col min="8322" max="8322" width="5.85546875" style="4" customWidth="1"/>
    <col min="8323" max="8323" width="10.7109375" style="4" customWidth="1"/>
    <col min="8324" max="8325" width="10" style="4" customWidth="1"/>
    <col min="8326" max="8329" width="8.85546875" style="4" customWidth="1"/>
    <col min="8330" max="8337" width="10.5703125" style="4" customWidth="1"/>
    <col min="8338" max="8575" width="9.140625" style="4"/>
    <col min="8576" max="8576" width="1.42578125" style="4" customWidth="1"/>
    <col min="8577" max="8577" width="19.85546875" style="4" customWidth="1"/>
    <col min="8578" max="8578" width="5.85546875" style="4" customWidth="1"/>
    <col min="8579" max="8579" width="10.7109375" style="4" customWidth="1"/>
    <col min="8580" max="8581" width="10" style="4" customWidth="1"/>
    <col min="8582" max="8585" width="8.85546875" style="4" customWidth="1"/>
    <col min="8586" max="8593" width="10.5703125" style="4" customWidth="1"/>
    <col min="8594" max="8831" width="9.140625" style="4"/>
    <col min="8832" max="8832" width="1.42578125" style="4" customWidth="1"/>
    <col min="8833" max="8833" width="19.85546875" style="4" customWidth="1"/>
    <col min="8834" max="8834" width="5.85546875" style="4" customWidth="1"/>
    <col min="8835" max="8835" width="10.7109375" style="4" customWidth="1"/>
    <col min="8836" max="8837" width="10" style="4" customWidth="1"/>
    <col min="8838" max="8841" width="8.85546875" style="4" customWidth="1"/>
    <col min="8842" max="8849" width="10.5703125" style="4" customWidth="1"/>
    <col min="8850" max="9087" width="9.140625" style="4"/>
    <col min="9088" max="9088" width="1.42578125" style="4" customWidth="1"/>
    <col min="9089" max="9089" width="19.85546875" style="4" customWidth="1"/>
    <col min="9090" max="9090" width="5.85546875" style="4" customWidth="1"/>
    <col min="9091" max="9091" width="10.7109375" style="4" customWidth="1"/>
    <col min="9092" max="9093" width="10" style="4" customWidth="1"/>
    <col min="9094" max="9097" width="8.85546875" style="4" customWidth="1"/>
    <col min="9098" max="9105" width="10.5703125" style="4" customWidth="1"/>
    <col min="9106" max="9343" width="9.140625" style="4"/>
    <col min="9344" max="9344" width="1.42578125" style="4" customWidth="1"/>
    <col min="9345" max="9345" width="19.85546875" style="4" customWidth="1"/>
    <col min="9346" max="9346" width="5.85546875" style="4" customWidth="1"/>
    <col min="9347" max="9347" width="10.7109375" style="4" customWidth="1"/>
    <col min="9348" max="9349" width="10" style="4" customWidth="1"/>
    <col min="9350" max="9353" width="8.85546875" style="4" customWidth="1"/>
    <col min="9354" max="9361" width="10.5703125" style="4" customWidth="1"/>
    <col min="9362" max="9599" width="9.140625" style="4"/>
    <col min="9600" max="9600" width="1.42578125" style="4" customWidth="1"/>
    <col min="9601" max="9601" width="19.85546875" style="4" customWidth="1"/>
    <col min="9602" max="9602" width="5.85546875" style="4" customWidth="1"/>
    <col min="9603" max="9603" width="10.7109375" style="4" customWidth="1"/>
    <col min="9604" max="9605" width="10" style="4" customWidth="1"/>
    <col min="9606" max="9609" width="8.85546875" style="4" customWidth="1"/>
    <col min="9610" max="9617" width="10.5703125" style="4" customWidth="1"/>
    <col min="9618" max="9855" width="9.140625" style="4"/>
    <col min="9856" max="9856" width="1.42578125" style="4" customWidth="1"/>
    <col min="9857" max="9857" width="19.85546875" style="4" customWidth="1"/>
    <col min="9858" max="9858" width="5.85546875" style="4" customWidth="1"/>
    <col min="9859" max="9859" width="10.7109375" style="4" customWidth="1"/>
    <col min="9860" max="9861" width="10" style="4" customWidth="1"/>
    <col min="9862" max="9865" width="8.85546875" style="4" customWidth="1"/>
    <col min="9866" max="9873" width="10.5703125" style="4" customWidth="1"/>
    <col min="9874" max="10111" width="9.140625" style="4"/>
    <col min="10112" max="10112" width="1.42578125" style="4" customWidth="1"/>
    <col min="10113" max="10113" width="19.85546875" style="4" customWidth="1"/>
    <col min="10114" max="10114" width="5.85546875" style="4" customWidth="1"/>
    <col min="10115" max="10115" width="10.7109375" style="4" customWidth="1"/>
    <col min="10116" max="10117" width="10" style="4" customWidth="1"/>
    <col min="10118" max="10121" width="8.85546875" style="4" customWidth="1"/>
    <col min="10122" max="10129" width="10.5703125" style="4" customWidth="1"/>
    <col min="10130" max="10367" width="9.140625" style="4"/>
    <col min="10368" max="10368" width="1.42578125" style="4" customWidth="1"/>
    <col min="10369" max="10369" width="19.85546875" style="4" customWidth="1"/>
    <col min="10370" max="10370" width="5.85546875" style="4" customWidth="1"/>
    <col min="10371" max="10371" width="10.7109375" style="4" customWidth="1"/>
    <col min="10372" max="10373" width="10" style="4" customWidth="1"/>
    <col min="10374" max="10377" width="8.85546875" style="4" customWidth="1"/>
    <col min="10378" max="10385" width="10.5703125" style="4" customWidth="1"/>
    <col min="10386" max="10623" width="9.140625" style="4"/>
    <col min="10624" max="10624" width="1.42578125" style="4" customWidth="1"/>
    <col min="10625" max="10625" width="19.85546875" style="4" customWidth="1"/>
    <col min="10626" max="10626" width="5.85546875" style="4" customWidth="1"/>
    <col min="10627" max="10627" width="10.7109375" style="4" customWidth="1"/>
    <col min="10628" max="10629" width="10" style="4" customWidth="1"/>
    <col min="10630" max="10633" width="8.85546875" style="4" customWidth="1"/>
    <col min="10634" max="10641" width="10.5703125" style="4" customWidth="1"/>
    <col min="10642" max="10879" width="9.140625" style="4"/>
    <col min="10880" max="10880" width="1.42578125" style="4" customWidth="1"/>
    <col min="10881" max="10881" width="19.85546875" style="4" customWidth="1"/>
    <col min="10882" max="10882" width="5.85546875" style="4" customWidth="1"/>
    <col min="10883" max="10883" width="10.7109375" style="4" customWidth="1"/>
    <col min="10884" max="10885" width="10" style="4" customWidth="1"/>
    <col min="10886" max="10889" width="8.85546875" style="4" customWidth="1"/>
    <col min="10890" max="10897" width="10.5703125" style="4" customWidth="1"/>
    <col min="10898" max="11135" width="9.140625" style="4"/>
    <col min="11136" max="11136" width="1.42578125" style="4" customWidth="1"/>
    <col min="11137" max="11137" width="19.85546875" style="4" customWidth="1"/>
    <col min="11138" max="11138" width="5.85546875" style="4" customWidth="1"/>
    <col min="11139" max="11139" width="10.7109375" style="4" customWidth="1"/>
    <col min="11140" max="11141" width="10" style="4" customWidth="1"/>
    <col min="11142" max="11145" width="8.85546875" style="4" customWidth="1"/>
    <col min="11146" max="11153" width="10.5703125" style="4" customWidth="1"/>
    <col min="11154" max="11391" width="9.140625" style="4"/>
    <col min="11392" max="11392" width="1.42578125" style="4" customWidth="1"/>
    <col min="11393" max="11393" width="19.85546875" style="4" customWidth="1"/>
    <col min="11394" max="11394" width="5.85546875" style="4" customWidth="1"/>
    <col min="11395" max="11395" width="10.7109375" style="4" customWidth="1"/>
    <col min="11396" max="11397" width="10" style="4" customWidth="1"/>
    <col min="11398" max="11401" width="8.85546875" style="4" customWidth="1"/>
    <col min="11402" max="11409" width="10.5703125" style="4" customWidth="1"/>
    <col min="11410" max="11647" width="9.140625" style="4"/>
    <col min="11648" max="11648" width="1.42578125" style="4" customWidth="1"/>
    <col min="11649" max="11649" width="19.85546875" style="4" customWidth="1"/>
    <col min="11650" max="11650" width="5.85546875" style="4" customWidth="1"/>
    <col min="11651" max="11651" width="10.7109375" style="4" customWidth="1"/>
    <col min="11652" max="11653" width="10" style="4" customWidth="1"/>
    <col min="11654" max="11657" width="8.85546875" style="4" customWidth="1"/>
    <col min="11658" max="11665" width="10.5703125" style="4" customWidth="1"/>
    <col min="11666" max="11903" width="9.140625" style="4"/>
    <col min="11904" max="11904" width="1.42578125" style="4" customWidth="1"/>
    <col min="11905" max="11905" width="19.85546875" style="4" customWidth="1"/>
    <col min="11906" max="11906" width="5.85546875" style="4" customWidth="1"/>
    <col min="11907" max="11907" width="10.7109375" style="4" customWidth="1"/>
    <col min="11908" max="11909" width="10" style="4" customWidth="1"/>
    <col min="11910" max="11913" width="8.85546875" style="4" customWidth="1"/>
    <col min="11914" max="11921" width="10.5703125" style="4" customWidth="1"/>
    <col min="11922" max="12159" width="9.140625" style="4"/>
    <col min="12160" max="12160" width="1.42578125" style="4" customWidth="1"/>
    <col min="12161" max="12161" width="19.85546875" style="4" customWidth="1"/>
    <col min="12162" max="12162" width="5.85546875" style="4" customWidth="1"/>
    <col min="12163" max="12163" width="10.7109375" style="4" customWidth="1"/>
    <col min="12164" max="12165" width="10" style="4" customWidth="1"/>
    <col min="12166" max="12169" width="8.85546875" style="4" customWidth="1"/>
    <col min="12170" max="12177" width="10.5703125" style="4" customWidth="1"/>
    <col min="12178" max="12415" width="9.140625" style="4"/>
    <col min="12416" max="12416" width="1.42578125" style="4" customWidth="1"/>
    <col min="12417" max="12417" width="19.85546875" style="4" customWidth="1"/>
    <col min="12418" max="12418" width="5.85546875" style="4" customWidth="1"/>
    <col min="12419" max="12419" width="10.7109375" style="4" customWidth="1"/>
    <col min="12420" max="12421" width="10" style="4" customWidth="1"/>
    <col min="12422" max="12425" width="8.85546875" style="4" customWidth="1"/>
    <col min="12426" max="12433" width="10.5703125" style="4" customWidth="1"/>
    <col min="12434" max="12671" width="9.140625" style="4"/>
    <col min="12672" max="12672" width="1.42578125" style="4" customWidth="1"/>
    <col min="12673" max="12673" width="19.85546875" style="4" customWidth="1"/>
    <col min="12674" max="12674" width="5.85546875" style="4" customWidth="1"/>
    <col min="12675" max="12675" width="10.7109375" style="4" customWidth="1"/>
    <col min="12676" max="12677" width="10" style="4" customWidth="1"/>
    <col min="12678" max="12681" width="8.85546875" style="4" customWidth="1"/>
    <col min="12682" max="12689" width="10.5703125" style="4" customWidth="1"/>
    <col min="12690" max="12927" width="9.140625" style="4"/>
    <col min="12928" max="12928" width="1.42578125" style="4" customWidth="1"/>
    <col min="12929" max="12929" width="19.85546875" style="4" customWidth="1"/>
    <col min="12930" max="12930" width="5.85546875" style="4" customWidth="1"/>
    <col min="12931" max="12931" width="10.7109375" style="4" customWidth="1"/>
    <col min="12932" max="12933" width="10" style="4" customWidth="1"/>
    <col min="12934" max="12937" width="8.85546875" style="4" customWidth="1"/>
    <col min="12938" max="12945" width="10.5703125" style="4" customWidth="1"/>
    <col min="12946" max="13183" width="9.140625" style="4"/>
    <col min="13184" max="13184" width="1.42578125" style="4" customWidth="1"/>
    <col min="13185" max="13185" width="19.85546875" style="4" customWidth="1"/>
    <col min="13186" max="13186" width="5.85546875" style="4" customWidth="1"/>
    <col min="13187" max="13187" width="10.7109375" style="4" customWidth="1"/>
    <col min="13188" max="13189" width="10" style="4" customWidth="1"/>
    <col min="13190" max="13193" width="8.85546875" style="4" customWidth="1"/>
    <col min="13194" max="13201" width="10.5703125" style="4" customWidth="1"/>
    <col min="13202" max="13439" width="9.140625" style="4"/>
    <col min="13440" max="13440" width="1.42578125" style="4" customWidth="1"/>
    <col min="13441" max="13441" width="19.85546875" style="4" customWidth="1"/>
    <col min="13442" max="13442" width="5.85546875" style="4" customWidth="1"/>
    <col min="13443" max="13443" width="10.7109375" style="4" customWidth="1"/>
    <col min="13444" max="13445" width="10" style="4" customWidth="1"/>
    <col min="13446" max="13449" width="8.85546875" style="4" customWidth="1"/>
    <col min="13450" max="13457" width="10.5703125" style="4" customWidth="1"/>
    <col min="13458" max="13695" width="9.140625" style="4"/>
    <col min="13696" max="13696" width="1.42578125" style="4" customWidth="1"/>
    <col min="13697" max="13697" width="19.85546875" style="4" customWidth="1"/>
    <col min="13698" max="13698" width="5.85546875" style="4" customWidth="1"/>
    <col min="13699" max="13699" width="10.7109375" style="4" customWidth="1"/>
    <col min="13700" max="13701" width="10" style="4" customWidth="1"/>
    <col min="13702" max="13705" width="8.85546875" style="4" customWidth="1"/>
    <col min="13706" max="13713" width="10.5703125" style="4" customWidth="1"/>
    <col min="13714" max="13951" width="9.140625" style="4"/>
    <col min="13952" max="13952" width="1.42578125" style="4" customWidth="1"/>
    <col min="13953" max="13953" width="19.85546875" style="4" customWidth="1"/>
    <col min="13954" max="13954" width="5.85546875" style="4" customWidth="1"/>
    <col min="13955" max="13955" width="10.7109375" style="4" customWidth="1"/>
    <col min="13956" max="13957" width="10" style="4" customWidth="1"/>
    <col min="13958" max="13961" width="8.85546875" style="4" customWidth="1"/>
    <col min="13962" max="13969" width="10.5703125" style="4" customWidth="1"/>
    <col min="13970" max="14207" width="9.140625" style="4"/>
    <col min="14208" max="14208" width="1.42578125" style="4" customWidth="1"/>
    <col min="14209" max="14209" width="19.85546875" style="4" customWidth="1"/>
    <col min="14210" max="14210" width="5.85546875" style="4" customWidth="1"/>
    <col min="14211" max="14211" width="10.7109375" style="4" customWidth="1"/>
    <col min="14212" max="14213" width="10" style="4" customWidth="1"/>
    <col min="14214" max="14217" width="8.85546875" style="4" customWidth="1"/>
    <col min="14218" max="14225" width="10.5703125" style="4" customWidth="1"/>
    <col min="14226" max="14463" width="9.140625" style="4"/>
    <col min="14464" max="14464" width="1.42578125" style="4" customWidth="1"/>
    <col min="14465" max="14465" width="19.85546875" style="4" customWidth="1"/>
    <col min="14466" max="14466" width="5.85546875" style="4" customWidth="1"/>
    <col min="14467" max="14467" width="10.7109375" style="4" customWidth="1"/>
    <col min="14468" max="14469" width="10" style="4" customWidth="1"/>
    <col min="14470" max="14473" width="8.85546875" style="4" customWidth="1"/>
    <col min="14474" max="14481" width="10.5703125" style="4" customWidth="1"/>
    <col min="14482" max="14719" width="9.140625" style="4"/>
    <col min="14720" max="14720" width="1.42578125" style="4" customWidth="1"/>
    <col min="14721" max="14721" width="19.85546875" style="4" customWidth="1"/>
    <col min="14722" max="14722" width="5.85546875" style="4" customWidth="1"/>
    <col min="14723" max="14723" width="10.7109375" style="4" customWidth="1"/>
    <col min="14724" max="14725" width="10" style="4" customWidth="1"/>
    <col min="14726" max="14729" width="8.85546875" style="4" customWidth="1"/>
    <col min="14730" max="14737" width="10.5703125" style="4" customWidth="1"/>
    <col min="14738" max="14975" width="9.140625" style="4"/>
    <col min="14976" max="14976" width="1.42578125" style="4" customWidth="1"/>
    <col min="14977" max="14977" width="19.85546875" style="4" customWidth="1"/>
    <col min="14978" max="14978" width="5.85546875" style="4" customWidth="1"/>
    <col min="14979" max="14979" width="10.7109375" style="4" customWidth="1"/>
    <col min="14980" max="14981" width="10" style="4" customWidth="1"/>
    <col min="14982" max="14985" width="8.85546875" style="4" customWidth="1"/>
    <col min="14986" max="14993" width="10.5703125" style="4" customWidth="1"/>
    <col min="14994" max="15231" width="9.140625" style="4"/>
    <col min="15232" max="15232" width="1.42578125" style="4" customWidth="1"/>
    <col min="15233" max="15233" width="19.85546875" style="4" customWidth="1"/>
    <col min="15234" max="15234" width="5.85546875" style="4" customWidth="1"/>
    <col min="15235" max="15235" width="10.7109375" style="4" customWidth="1"/>
    <col min="15236" max="15237" width="10" style="4" customWidth="1"/>
    <col min="15238" max="15241" width="8.85546875" style="4" customWidth="1"/>
    <col min="15242" max="15249" width="10.5703125" style="4" customWidth="1"/>
    <col min="15250" max="15487" width="9.140625" style="4"/>
    <col min="15488" max="15488" width="1.42578125" style="4" customWidth="1"/>
    <col min="15489" max="15489" width="19.85546875" style="4" customWidth="1"/>
    <col min="15490" max="15490" width="5.85546875" style="4" customWidth="1"/>
    <col min="15491" max="15491" width="10.7109375" style="4" customWidth="1"/>
    <col min="15492" max="15493" width="10" style="4" customWidth="1"/>
    <col min="15494" max="15497" width="8.85546875" style="4" customWidth="1"/>
    <col min="15498" max="15505" width="10.5703125" style="4" customWidth="1"/>
    <col min="15506" max="15743" width="9.140625" style="4"/>
    <col min="15744" max="15744" width="1.42578125" style="4" customWidth="1"/>
    <col min="15745" max="15745" width="19.85546875" style="4" customWidth="1"/>
    <col min="15746" max="15746" width="5.85546875" style="4" customWidth="1"/>
    <col min="15747" max="15747" width="10.7109375" style="4" customWidth="1"/>
    <col min="15748" max="15749" width="10" style="4" customWidth="1"/>
    <col min="15750" max="15753" width="8.85546875" style="4" customWidth="1"/>
    <col min="15754" max="15761" width="10.5703125" style="4" customWidth="1"/>
    <col min="15762" max="15999" width="9.140625" style="4"/>
    <col min="16000" max="16000" width="1.42578125" style="4" customWidth="1"/>
    <col min="16001" max="16001" width="19.85546875" style="4" customWidth="1"/>
    <col min="16002" max="16002" width="5.85546875" style="4" customWidth="1"/>
    <col min="16003" max="16003" width="10.7109375" style="4" customWidth="1"/>
    <col min="16004" max="16005" width="10" style="4" customWidth="1"/>
    <col min="16006" max="16009" width="8.85546875" style="4" customWidth="1"/>
    <col min="16010" max="16017" width="10.5703125" style="4" customWidth="1"/>
    <col min="16018" max="16384" width="9.140625" style="4"/>
  </cols>
  <sheetData>
    <row r="1" spans="1:5">
      <c r="B1" s="30" t="s">
        <v>13</v>
      </c>
      <c r="C1" s="30"/>
    </row>
    <row r="2" spans="1:5" ht="16.5" customHeight="1">
      <c r="A2" s="31" t="str">
        <f>реабилитация!A2</f>
        <v xml:space="preserve"> к Тарифному соглашению на 2026 от  22. 12.2025 г.</v>
      </c>
      <c r="B2" s="31"/>
      <c r="C2" s="31"/>
      <c r="D2" s="29"/>
      <c r="E2" s="29"/>
    </row>
    <row r="3" spans="1:5" ht="16.5" customHeight="1">
      <c r="B3" s="38"/>
      <c r="C3" s="38"/>
      <c r="D3" s="38"/>
      <c r="E3" s="38"/>
    </row>
    <row r="4" spans="1:5" ht="52.5" customHeight="1">
      <c r="A4" s="39" t="s">
        <v>120</v>
      </c>
      <c r="B4" s="39"/>
      <c r="C4" s="39"/>
    </row>
    <row r="5" spans="1:5" ht="51.75" customHeight="1">
      <c r="A5" s="19" t="s">
        <v>118</v>
      </c>
      <c r="B5" s="41">
        <v>948.29652211040298</v>
      </c>
      <c r="C5" s="41"/>
    </row>
    <row r="6" spans="1:5" ht="38.25" customHeight="1">
      <c r="A6" s="19" t="s">
        <v>119</v>
      </c>
      <c r="B6" s="41">
        <v>1414.4</v>
      </c>
      <c r="C6" s="41"/>
    </row>
    <row r="7" spans="1:5" ht="31.5" customHeight="1">
      <c r="A7" s="12" t="s">
        <v>66</v>
      </c>
      <c r="B7" s="13" t="s">
        <v>1</v>
      </c>
      <c r="C7" s="13" t="s">
        <v>2</v>
      </c>
    </row>
    <row r="8" spans="1:5" ht="31.5">
      <c r="A8" s="23" t="s">
        <v>91</v>
      </c>
      <c r="B8" s="24">
        <v>948.29652211040298</v>
      </c>
      <c r="C8" s="24"/>
    </row>
    <row r="9" spans="1:5" ht="31.5">
      <c r="A9" s="23" t="s">
        <v>92</v>
      </c>
      <c r="B9" s="24">
        <v>948.29652211040309</v>
      </c>
      <c r="C9" s="24"/>
    </row>
    <row r="10" spans="1:5" ht="31.5">
      <c r="A10" s="23" t="s">
        <v>93</v>
      </c>
      <c r="B10" s="24">
        <v>948.29652211040309</v>
      </c>
      <c r="C10" s="24">
        <v>948.29652211040309</v>
      </c>
    </row>
    <row r="11" spans="1:5" ht="31.5">
      <c r="A11" s="23" t="s">
        <v>94</v>
      </c>
      <c r="B11" s="24">
        <v>948.29652211040309</v>
      </c>
      <c r="C11" s="24">
        <v>948.29652211040309</v>
      </c>
    </row>
    <row r="12" spans="1:5" ht="31.5">
      <c r="A12" s="23" t="s">
        <v>98</v>
      </c>
      <c r="B12" s="24"/>
      <c r="C12" s="24">
        <v>948.29652211040309</v>
      </c>
    </row>
    <row r="13" spans="1:5" ht="31.5">
      <c r="A13" s="7" t="s">
        <v>95</v>
      </c>
      <c r="B13" s="3">
        <v>1626</v>
      </c>
      <c r="C13" s="2"/>
    </row>
    <row r="14" spans="1:5" ht="31.5">
      <c r="A14" s="7" t="s">
        <v>96</v>
      </c>
      <c r="B14" s="3">
        <v>1348</v>
      </c>
      <c r="C14" s="2"/>
    </row>
    <row r="15" spans="1:5" ht="31.5">
      <c r="A15" s="7" t="s">
        <v>97</v>
      </c>
      <c r="B15" s="1"/>
      <c r="C15" s="3">
        <v>2145.1999999999998</v>
      </c>
    </row>
    <row r="17" spans="1:1" ht="15">
      <c r="A17" s="4"/>
    </row>
  </sheetData>
  <mergeCells count="6">
    <mergeCell ref="B5:C5"/>
    <mergeCell ref="B6:C6"/>
    <mergeCell ref="A2:C2"/>
    <mergeCell ref="B1:C1"/>
    <mergeCell ref="B3:E3"/>
    <mergeCell ref="A4:C4"/>
  </mergeCells>
  <pageMargins left="0" right="0" top="0" bottom="0" header="0.51181102362204722" footer="0.51181102362204722"/>
  <pageSetup paperSize="9" scale="46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31"/>
  <sheetViews>
    <sheetView zoomScale="90" zoomScaleNormal="90" workbookViewId="0">
      <selection activeCell="A3" sqref="A3"/>
    </sheetView>
  </sheetViews>
  <sheetFormatPr defaultRowHeight="15.75"/>
  <cols>
    <col min="1" max="1" width="68.28515625" style="20" customWidth="1"/>
    <col min="2" max="2" width="13.42578125" style="4" customWidth="1"/>
    <col min="3" max="3" width="13.28515625" style="4" customWidth="1"/>
    <col min="4" max="4" width="11.7109375" style="5" bestFit="1" customWidth="1"/>
    <col min="5" max="5" width="16.7109375" style="5" bestFit="1" customWidth="1"/>
    <col min="6" max="6" width="9.140625" style="5"/>
    <col min="7" max="7" width="11.7109375" style="5" bestFit="1" customWidth="1"/>
    <col min="8" max="8" width="9.140625" style="5"/>
    <col min="9" max="9" width="15.7109375" style="5" bestFit="1" customWidth="1"/>
    <col min="10" max="10" width="10.140625" style="5" bestFit="1" customWidth="1"/>
    <col min="11" max="28" width="9.140625" style="5"/>
    <col min="29" max="125" width="9.140625" style="4"/>
    <col min="126" max="126" width="1.42578125" style="4" customWidth="1"/>
    <col min="127" max="127" width="19.85546875" style="4" customWidth="1"/>
    <col min="128" max="128" width="5.85546875" style="4" customWidth="1"/>
    <col min="129" max="129" width="10.7109375" style="4" customWidth="1"/>
    <col min="130" max="131" width="10" style="4" customWidth="1"/>
    <col min="132" max="135" width="8.85546875" style="4" customWidth="1"/>
    <col min="136" max="143" width="10.5703125" style="4" customWidth="1"/>
    <col min="144" max="381" width="9.140625" style="4"/>
    <col min="382" max="382" width="1.42578125" style="4" customWidth="1"/>
    <col min="383" max="383" width="19.85546875" style="4" customWidth="1"/>
    <col min="384" max="384" width="5.85546875" style="4" customWidth="1"/>
    <col min="385" max="385" width="10.7109375" style="4" customWidth="1"/>
    <col min="386" max="387" width="10" style="4" customWidth="1"/>
    <col min="388" max="391" width="8.85546875" style="4" customWidth="1"/>
    <col min="392" max="399" width="10.5703125" style="4" customWidth="1"/>
    <col min="400" max="637" width="9.140625" style="4"/>
    <col min="638" max="638" width="1.42578125" style="4" customWidth="1"/>
    <col min="639" max="639" width="19.85546875" style="4" customWidth="1"/>
    <col min="640" max="640" width="5.85546875" style="4" customWidth="1"/>
    <col min="641" max="641" width="10.7109375" style="4" customWidth="1"/>
    <col min="642" max="643" width="10" style="4" customWidth="1"/>
    <col min="644" max="647" width="8.85546875" style="4" customWidth="1"/>
    <col min="648" max="655" width="10.5703125" style="4" customWidth="1"/>
    <col min="656" max="893" width="9.140625" style="4"/>
    <col min="894" max="894" width="1.42578125" style="4" customWidth="1"/>
    <col min="895" max="895" width="19.85546875" style="4" customWidth="1"/>
    <col min="896" max="896" width="5.85546875" style="4" customWidth="1"/>
    <col min="897" max="897" width="10.7109375" style="4" customWidth="1"/>
    <col min="898" max="899" width="10" style="4" customWidth="1"/>
    <col min="900" max="903" width="8.85546875" style="4" customWidth="1"/>
    <col min="904" max="911" width="10.5703125" style="4" customWidth="1"/>
    <col min="912" max="1149" width="9.140625" style="4"/>
    <col min="1150" max="1150" width="1.42578125" style="4" customWidth="1"/>
    <col min="1151" max="1151" width="19.85546875" style="4" customWidth="1"/>
    <col min="1152" max="1152" width="5.85546875" style="4" customWidth="1"/>
    <col min="1153" max="1153" width="10.7109375" style="4" customWidth="1"/>
    <col min="1154" max="1155" width="10" style="4" customWidth="1"/>
    <col min="1156" max="1159" width="8.85546875" style="4" customWidth="1"/>
    <col min="1160" max="1167" width="10.5703125" style="4" customWidth="1"/>
    <col min="1168" max="1405" width="9.140625" style="4"/>
    <col min="1406" max="1406" width="1.42578125" style="4" customWidth="1"/>
    <col min="1407" max="1407" width="19.85546875" style="4" customWidth="1"/>
    <col min="1408" max="1408" width="5.85546875" style="4" customWidth="1"/>
    <col min="1409" max="1409" width="10.7109375" style="4" customWidth="1"/>
    <col min="1410" max="1411" width="10" style="4" customWidth="1"/>
    <col min="1412" max="1415" width="8.85546875" style="4" customWidth="1"/>
    <col min="1416" max="1423" width="10.5703125" style="4" customWidth="1"/>
    <col min="1424" max="1661" width="9.140625" style="4"/>
    <col min="1662" max="1662" width="1.42578125" style="4" customWidth="1"/>
    <col min="1663" max="1663" width="19.85546875" style="4" customWidth="1"/>
    <col min="1664" max="1664" width="5.85546875" style="4" customWidth="1"/>
    <col min="1665" max="1665" width="10.7109375" style="4" customWidth="1"/>
    <col min="1666" max="1667" width="10" style="4" customWidth="1"/>
    <col min="1668" max="1671" width="8.85546875" style="4" customWidth="1"/>
    <col min="1672" max="1679" width="10.5703125" style="4" customWidth="1"/>
    <col min="1680" max="1917" width="9.140625" style="4"/>
    <col min="1918" max="1918" width="1.42578125" style="4" customWidth="1"/>
    <col min="1919" max="1919" width="19.85546875" style="4" customWidth="1"/>
    <col min="1920" max="1920" width="5.85546875" style="4" customWidth="1"/>
    <col min="1921" max="1921" width="10.7109375" style="4" customWidth="1"/>
    <col min="1922" max="1923" width="10" style="4" customWidth="1"/>
    <col min="1924" max="1927" width="8.85546875" style="4" customWidth="1"/>
    <col min="1928" max="1935" width="10.5703125" style="4" customWidth="1"/>
    <col min="1936" max="2173" width="9.140625" style="4"/>
    <col min="2174" max="2174" width="1.42578125" style="4" customWidth="1"/>
    <col min="2175" max="2175" width="19.85546875" style="4" customWidth="1"/>
    <col min="2176" max="2176" width="5.85546875" style="4" customWidth="1"/>
    <col min="2177" max="2177" width="10.7109375" style="4" customWidth="1"/>
    <col min="2178" max="2179" width="10" style="4" customWidth="1"/>
    <col min="2180" max="2183" width="8.85546875" style="4" customWidth="1"/>
    <col min="2184" max="2191" width="10.5703125" style="4" customWidth="1"/>
    <col min="2192" max="2429" width="9.140625" style="4"/>
    <col min="2430" max="2430" width="1.42578125" style="4" customWidth="1"/>
    <col min="2431" max="2431" width="19.85546875" style="4" customWidth="1"/>
    <col min="2432" max="2432" width="5.85546875" style="4" customWidth="1"/>
    <col min="2433" max="2433" width="10.7109375" style="4" customWidth="1"/>
    <col min="2434" max="2435" width="10" style="4" customWidth="1"/>
    <col min="2436" max="2439" width="8.85546875" style="4" customWidth="1"/>
    <col min="2440" max="2447" width="10.5703125" style="4" customWidth="1"/>
    <col min="2448" max="2685" width="9.140625" style="4"/>
    <col min="2686" max="2686" width="1.42578125" style="4" customWidth="1"/>
    <col min="2687" max="2687" width="19.85546875" style="4" customWidth="1"/>
    <col min="2688" max="2688" width="5.85546875" style="4" customWidth="1"/>
    <col min="2689" max="2689" width="10.7109375" style="4" customWidth="1"/>
    <col min="2690" max="2691" width="10" style="4" customWidth="1"/>
    <col min="2692" max="2695" width="8.85546875" style="4" customWidth="1"/>
    <col min="2696" max="2703" width="10.5703125" style="4" customWidth="1"/>
    <col min="2704" max="2941" width="9.140625" style="4"/>
    <col min="2942" max="2942" width="1.42578125" style="4" customWidth="1"/>
    <col min="2943" max="2943" width="19.85546875" style="4" customWidth="1"/>
    <col min="2944" max="2944" width="5.85546875" style="4" customWidth="1"/>
    <col min="2945" max="2945" width="10.7109375" style="4" customWidth="1"/>
    <col min="2946" max="2947" width="10" style="4" customWidth="1"/>
    <col min="2948" max="2951" width="8.85546875" style="4" customWidth="1"/>
    <col min="2952" max="2959" width="10.5703125" style="4" customWidth="1"/>
    <col min="2960" max="3197" width="9.140625" style="4"/>
    <col min="3198" max="3198" width="1.42578125" style="4" customWidth="1"/>
    <col min="3199" max="3199" width="19.85546875" style="4" customWidth="1"/>
    <col min="3200" max="3200" width="5.85546875" style="4" customWidth="1"/>
    <col min="3201" max="3201" width="10.7109375" style="4" customWidth="1"/>
    <col min="3202" max="3203" width="10" style="4" customWidth="1"/>
    <col min="3204" max="3207" width="8.85546875" style="4" customWidth="1"/>
    <col min="3208" max="3215" width="10.5703125" style="4" customWidth="1"/>
    <col min="3216" max="3453" width="9.140625" style="4"/>
    <col min="3454" max="3454" width="1.42578125" style="4" customWidth="1"/>
    <col min="3455" max="3455" width="19.85546875" style="4" customWidth="1"/>
    <col min="3456" max="3456" width="5.85546875" style="4" customWidth="1"/>
    <col min="3457" max="3457" width="10.7109375" style="4" customWidth="1"/>
    <col min="3458" max="3459" width="10" style="4" customWidth="1"/>
    <col min="3460" max="3463" width="8.85546875" style="4" customWidth="1"/>
    <col min="3464" max="3471" width="10.5703125" style="4" customWidth="1"/>
    <col min="3472" max="3709" width="9.140625" style="4"/>
    <col min="3710" max="3710" width="1.42578125" style="4" customWidth="1"/>
    <col min="3711" max="3711" width="19.85546875" style="4" customWidth="1"/>
    <col min="3712" max="3712" width="5.85546875" style="4" customWidth="1"/>
    <col min="3713" max="3713" width="10.7109375" style="4" customWidth="1"/>
    <col min="3714" max="3715" width="10" style="4" customWidth="1"/>
    <col min="3716" max="3719" width="8.85546875" style="4" customWidth="1"/>
    <col min="3720" max="3727" width="10.5703125" style="4" customWidth="1"/>
    <col min="3728" max="3965" width="9.140625" style="4"/>
    <col min="3966" max="3966" width="1.42578125" style="4" customWidth="1"/>
    <col min="3967" max="3967" width="19.85546875" style="4" customWidth="1"/>
    <col min="3968" max="3968" width="5.85546875" style="4" customWidth="1"/>
    <col min="3969" max="3969" width="10.7109375" style="4" customWidth="1"/>
    <col min="3970" max="3971" width="10" style="4" customWidth="1"/>
    <col min="3972" max="3975" width="8.85546875" style="4" customWidth="1"/>
    <col min="3976" max="3983" width="10.5703125" style="4" customWidth="1"/>
    <col min="3984" max="4221" width="9.140625" style="4"/>
    <col min="4222" max="4222" width="1.42578125" style="4" customWidth="1"/>
    <col min="4223" max="4223" width="19.85546875" style="4" customWidth="1"/>
    <col min="4224" max="4224" width="5.85546875" style="4" customWidth="1"/>
    <col min="4225" max="4225" width="10.7109375" style="4" customWidth="1"/>
    <col min="4226" max="4227" width="10" style="4" customWidth="1"/>
    <col min="4228" max="4231" width="8.85546875" style="4" customWidth="1"/>
    <col min="4232" max="4239" width="10.5703125" style="4" customWidth="1"/>
    <col min="4240" max="4477" width="9.140625" style="4"/>
    <col min="4478" max="4478" width="1.42578125" style="4" customWidth="1"/>
    <col min="4479" max="4479" width="19.85546875" style="4" customWidth="1"/>
    <col min="4480" max="4480" width="5.85546875" style="4" customWidth="1"/>
    <col min="4481" max="4481" width="10.7109375" style="4" customWidth="1"/>
    <col min="4482" max="4483" width="10" style="4" customWidth="1"/>
    <col min="4484" max="4487" width="8.85546875" style="4" customWidth="1"/>
    <col min="4488" max="4495" width="10.5703125" style="4" customWidth="1"/>
    <col min="4496" max="4733" width="9.140625" style="4"/>
    <col min="4734" max="4734" width="1.42578125" style="4" customWidth="1"/>
    <col min="4735" max="4735" width="19.85546875" style="4" customWidth="1"/>
    <col min="4736" max="4736" width="5.85546875" style="4" customWidth="1"/>
    <col min="4737" max="4737" width="10.7109375" style="4" customWidth="1"/>
    <col min="4738" max="4739" width="10" style="4" customWidth="1"/>
    <col min="4740" max="4743" width="8.85546875" style="4" customWidth="1"/>
    <col min="4744" max="4751" width="10.5703125" style="4" customWidth="1"/>
    <col min="4752" max="4989" width="9.140625" style="4"/>
    <col min="4990" max="4990" width="1.42578125" style="4" customWidth="1"/>
    <col min="4991" max="4991" width="19.85546875" style="4" customWidth="1"/>
    <col min="4992" max="4992" width="5.85546875" style="4" customWidth="1"/>
    <col min="4993" max="4993" width="10.7109375" style="4" customWidth="1"/>
    <col min="4994" max="4995" width="10" style="4" customWidth="1"/>
    <col min="4996" max="4999" width="8.85546875" style="4" customWidth="1"/>
    <col min="5000" max="5007" width="10.5703125" style="4" customWidth="1"/>
    <col min="5008" max="5245" width="9.140625" style="4"/>
    <col min="5246" max="5246" width="1.42578125" style="4" customWidth="1"/>
    <col min="5247" max="5247" width="19.85546875" style="4" customWidth="1"/>
    <col min="5248" max="5248" width="5.85546875" style="4" customWidth="1"/>
    <col min="5249" max="5249" width="10.7109375" style="4" customWidth="1"/>
    <col min="5250" max="5251" width="10" style="4" customWidth="1"/>
    <col min="5252" max="5255" width="8.85546875" style="4" customWidth="1"/>
    <col min="5256" max="5263" width="10.5703125" style="4" customWidth="1"/>
    <col min="5264" max="5501" width="9.140625" style="4"/>
    <col min="5502" max="5502" width="1.42578125" style="4" customWidth="1"/>
    <col min="5503" max="5503" width="19.85546875" style="4" customWidth="1"/>
    <col min="5504" max="5504" width="5.85546875" style="4" customWidth="1"/>
    <col min="5505" max="5505" width="10.7109375" style="4" customWidth="1"/>
    <col min="5506" max="5507" width="10" style="4" customWidth="1"/>
    <col min="5508" max="5511" width="8.85546875" style="4" customWidth="1"/>
    <col min="5512" max="5519" width="10.5703125" style="4" customWidth="1"/>
    <col min="5520" max="5757" width="9.140625" style="4"/>
    <col min="5758" max="5758" width="1.42578125" style="4" customWidth="1"/>
    <col min="5759" max="5759" width="19.85546875" style="4" customWidth="1"/>
    <col min="5760" max="5760" width="5.85546875" style="4" customWidth="1"/>
    <col min="5761" max="5761" width="10.7109375" style="4" customWidth="1"/>
    <col min="5762" max="5763" width="10" style="4" customWidth="1"/>
    <col min="5764" max="5767" width="8.85546875" style="4" customWidth="1"/>
    <col min="5768" max="5775" width="10.5703125" style="4" customWidth="1"/>
    <col min="5776" max="6013" width="9.140625" style="4"/>
    <col min="6014" max="6014" width="1.42578125" style="4" customWidth="1"/>
    <col min="6015" max="6015" width="19.85546875" style="4" customWidth="1"/>
    <col min="6016" max="6016" width="5.85546875" style="4" customWidth="1"/>
    <col min="6017" max="6017" width="10.7109375" style="4" customWidth="1"/>
    <col min="6018" max="6019" width="10" style="4" customWidth="1"/>
    <col min="6020" max="6023" width="8.85546875" style="4" customWidth="1"/>
    <col min="6024" max="6031" width="10.5703125" style="4" customWidth="1"/>
    <col min="6032" max="6269" width="9.140625" style="4"/>
    <col min="6270" max="6270" width="1.42578125" style="4" customWidth="1"/>
    <col min="6271" max="6271" width="19.85546875" style="4" customWidth="1"/>
    <col min="6272" max="6272" width="5.85546875" style="4" customWidth="1"/>
    <col min="6273" max="6273" width="10.7109375" style="4" customWidth="1"/>
    <col min="6274" max="6275" width="10" style="4" customWidth="1"/>
    <col min="6276" max="6279" width="8.85546875" style="4" customWidth="1"/>
    <col min="6280" max="6287" width="10.5703125" style="4" customWidth="1"/>
    <col min="6288" max="6525" width="9.140625" style="4"/>
    <col min="6526" max="6526" width="1.42578125" style="4" customWidth="1"/>
    <col min="6527" max="6527" width="19.85546875" style="4" customWidth="1"/>
    <col min="6528" max="6528" width="5.85546875" style="4" customWidth="1"/>
    <col min="6529" max="6529" width="10.7109375" style="4" customWidth="1"/>
    <col min="6530" max="6531" width="10" style="4" customWidth="1"/>
    <col min="6532" max="6535" width="8.85546875" style="4" customWidth="1"/>
    <col min="6536" max="6543" width="10.5703125" style="4" customWidth="1"/>
    <col min="6544" max="6781" width="9.140625" style="4"/>
    <col min="6782" max="6782" width="1.42578125" style="4" customWidth="1"/>
    <col min="6783" max="6783" width="19.85546875" style="4" customWidth="1"/>
    <col min="6784" max="6784" width="5.85546875" style="4" customWidth="1"/>
    <col min="6785" max="6785" width="10.7109375" style="4" customWidth="1"/>
    <col min="6786" max="6787" width="10" style="4" customWidth="1"/>
    <col min="6788" max="6791" width="8.85546875" style="4" customWidth="1"/>
    <col min="6792" max="6799" width="10.5703125" style="4" customWidth="1"/>
    <col min="6800" max="7037" width="9.140625" style="4"/>
    <col min="7038" max="7038" width="1.42578125" style="4" customWidth="1"/>
    <col min="7039" max="7039" width="19.85546875" style="4" customWidth="1"/>
    <col min="7040" max="7040" width="5.85546875" style="4" customWidth="1"/>
    <col min="7041" max="7041" width="10.7109375" style="4" customWidth="1"/>
    <col min="7042" max="7043" width="10" style="4" customWidth="1"/>
    <col min="7044" max="7047" width="8.85546875" style="4" customWidth="1"/>
    <col min="7048" max="7055" width="10.5703125" style="4" customWidth="1"/>
    <col min="7056" max="7293" width="9.140625" style="4"/>
    <col min="7294" max="7294" width="1.42578125" style="4" customWidth="1"/>
    <col min="7295" max="7295" width="19.85546875" style="4" customWidth="1"/>
    <col min="7296" max="7296" width="5.85546875" style="4" customWidth="1"/>
    <col min="7297" max="7297" width="10.7109375" style="4" customWidth="1"/>
    <col min="7298" max="7299" width="10" style="4" customWidth="1"/>
    <col min="7300" max="7303" width="8.85546875" style="4" customWidth="1"/>
    <col min="7304" max="7311" width="10.5703125" style="4" customWidth="1"/>
    <col min="7312" max="7549" width="9.140625" style="4"/>
    <col min="7550" max="7550" width="1.42578125" style="4" customWidth="1"/>
    <col min="7551" max="7551" width="19.85546875" style="4" customWidth="1"/>
    <col min="7552" max="7552" width="5.85546875" style="4" customWidth="1"/>
    <col min="7553" max="7553" width="10.7109375" style="4" customWidth="1"/>
    <col min="7554" max="7555" width="10" style="4" customWidth="1"/>
    <col min="7556" max="7559" width="8.85546875" style="4" customWidth="1"/>
    <col min="7560" max="7567" width="10.5703125" style="4" customWidth="1"/>
    <col min="7568" max="7805" width="9.140625" style="4"/>
    <col min="7806" max="7806" width="1.42578125" style="4" customWidth="1"/>
    <col min="7807" max="7807" width="19.85546875" style="4" customWidth="1"/>
    <col min="7808" max="7808" width="5.85546875" style="4" customWidth="1"/>
    <col min="7809" max="7809" width="10.7109375" style="4" customWidth="1"/>
    <col min="7810" max="7811" width="10" style="4" customWidth="1"/>
    <col min="7812" max="7815" width="8.85546875" style="4" customWidth="1"/>
    <col min="7816" max="7823" width="10.5703125" style="4" customWidth="1"/>
    <col min="7824" max="8061" width="9.140625" style="4"/>
    <col min="8062" max="8062" width="1.42578125" style="4" customWidth="1"/>
    <col min="8063" max="8063" width="19.85546875" style="4" customWidth="1"/>
    <col min="8064" max="8064" width="5.85546875" style="4" customWidth="1"/>
    <col min="8065" max="8065" width="10.7109375" style="4" customWidth="1"/>
    <col min="8066" max="8067" width="10" style="4" customWidth="1"/>
    <col min="8068" max="8071" width="8.85546875" style="4" customWidth="1"/>
    <col min="8072" max="8079" width="10.5703125" style="4" customWidth="1"/>
    <col min="8080" max="8317" width="9.140625" style="4"/>
    <col min="8318" max="8318" width="1.42578125" style="4" customWidth="1"/>
    <col min="8319" max="8319" width="19.85546875" style="4" customWidth="1"/>
    <col min="8320" max="8320" width="5.85546875" style="4" customWidth="1"/>
    <col min="8321" max="8321" width="10.7109375" style="4" customWidth="1"/>
    <col min="8322" max="8323" width="10" style="4" customWidth="1"/>
    <col min="8324" max="8327" width="8.85546875" style="4" customWidth="1"/>
    <col min="8328" max="8335" width="10.5703125" style="4" customWidth="1"/>
    <col min="8336" max="8573" width="9.140625" style="4"/>
    <col min="8574" max="8574" width="1.42578125" style="4" customWidth="1"/>
    <col min="8575" max="8575" width="19.85546875" style="4" customWidth="1"/>
    <col min="8576" max="8576" width="5.85546875" style="4" customWidth="1"/>
    <col min="8577" max="8577" width="10.7109375" style="4" customWidth="1"/>
    <col min="8578" max="8579" width="10" style="4" customWidth="1"/>
    <col min="8580" max="8583" width="8.85546875" style="4" customWidth="1"/>
    <col min="8584" max="8591" width="10.5703125" style="4" customWidth="1"/>
    <col min="8592" max="8829" width="9.140625" style="4"/>
    <col min="8830" max="8830" width="1.42578125" style="4" customWidth="1"/>
    <col min="8831" max="8831" width="19.85546875" style="4" customWidth="1"/>
    <col min="8832" max="8832" width="5.85546875" style="4" customWidth="1"/>
    <col min="8833" max="8833" width="10.7109375" style="4" customWidth="1"/>
    <col min="8834" max="8835" width="10" style="4" customWidth="1"/>
    <col min="8836" max="8839" width="8.85546875" style="4" customWidth="1"/>
    <col min="8840" max="8847" width="10.5703125" style="4" customWidth="1"/>
    <col min="8848" max="9085" width="9.140625" style="4"/>
    <col min="9086" max="9086" width="1.42578125" style="4" customWidth="1"/>
    <col min="9087" max="9087" width="19.85546875" style="4" customWidth="1"/>
    <col min="9088" max="9088" width="5.85546875" style="4" customWidth="1"/>
    <col min="9089" max="9089" width="10.7109375" style="4" customWidth="1"/>
    <col min="9090" max="9091" width="10" style="4" customWidth="1"/>
    <col min="9092" max="9095" width="8.85546875" style="4" customWidth="1"/>
    <col min="9096" max="9103" width="10.5703125" style="4" customWidth="1"/>
    <col min="9104" max="9341" width="9.140625" style="4"/>
    <col min="9342" max="9342" width="1.42578125" style="4" customWidth="1"/>
    <col min="9343" max="9343" width="19.85546875" style="4" customWidth="1"/>
    <col min="9344" max="9344" width="5.85546875" style="4" customWidth="1"/>
    <col min="9345" max="9345" width="10.7109375" style="4" customWidth="1"/>
    <col min="9346" max="9347" width="10" style="4" customWidth="1"/>
    <col min="9348" max="9351" width="8.85546875" style="4" customWidth="1"/>
    <col min="9352" max="9359" width="10.5703125" style="4" customWidth="1"/>
    <col min="9360" max="9597" width="9.140625" style="4"/>
    <col min="9598" max="9598" width="1.42578125" style="4" customWidth="1"/>
    <col min="9599" max="9599" width="19.85546875" style="4" customWidth="1"/>
    <col min="9600" max="9600" width="5.85546875" style="4" customWidth="1"/>
    <col min="9601" max="9601" width="10.7109375" style="4" customWidth="1"/>
    <col min="9602" max="9603" width="10" style="4" customWidth="1"/>
    <col min="9604" max="9607" width="8.85546875" style="4" customWidth="1"/>
    <col min="9608" max="9615" width="10.5703125" style="4" customWidth="1"/>
    <col min="9616" max="9853" width="9.140625" style="4"/>
    <col min="9854" max="9854" width="1.42578125" style="4" customWidth="1"/>
    <col min="9855" max="9855" width="19.85546875" style="4" customWidth="1"/>
    <col min="9856" max="9856" width="5.85546875" style="4" customWidth="1"/>
    <col min="9857" max="9857" width="10.7109375" style="4" customWidth="1"/>
    <col min="9858" max="9859" width="10" style="4" customWidth="1"/>
    <col min="9860" max="9863" width="8.85546875" style="4" customWidth="1"/>
    <col min="9864" max="9871" width="10.5703125" style="4" customWidth="1"/>
    <col min="9872" max="10109" width="9.140625" style="4"/>
    <col min="10110" max="10110" width="1.42578125" style="4" customWidth="1"/>
    <col min="10111" max="10111" width="19.85546875" style="4" customWidth="1"/>
    <col min="10112" max="10112" width="5.85546875" style="4" customWidth="1"/>
    <col min="10113" max="10113" width="10.7109375" style="4" customWidth="1"/>
    <col min="10114" max="10115" width="10" style="4" customWidth="1"/>
    <col min="10116" max="10119" width="8.85546875" style="4" customWidth="1"/>
    <col min="10120" max="10127" width="10.5703125" style="4" customWidth="1"/>
    <col min="10128" max="10365" width="9.140625" style="4"/>
    <col min="10366" max="10366" width="1.42578125" style="4" customWidth="1"/>
    <col min="10367" max="10367" width="19.85546875" style="4" customWidth="1"/>
    <col min="10368" max="10368" width="5.85546875" style="4" customWidth="1"/>
    <col min="10369" max="10369" width="10.7109375" style="4" customWidth="1"/>
    <col min="10370" max="10371" width="10" style="4" customWidth="1"/>
    <col min="10372" max="10375" width="8.85546875" style="4" customWidth="1"/>
    <col min="10376" max="10383" width="10.5703125" style="4" customWidth="1"/>
    <col min="10384" max="10621" width="9.140625" style="4"/>
    <col min="10622" max="10622" width="1.42578125" style="4" customWidth="1"/>
    <col min="10623" max="10623" width="19.85546875" style="4" customWidth="1"/>
    <col min="10624" max="10624" width="5.85546875" style="4" customWidth="1"/>
    <col min="10625" max="10625" width="10.7109375" style="4" customWidth="1"/>
    <col min="10626" max="10627" width="10" style="4" customWidth="1"/>
    <col min="10628" max="10631" width="8.85546875" style="4" customWidth="1"/>
    <col min="10632" max="10639" width="10.5703125" style="4" customWidth="1"/>
    <col min="10640" max="10877" width="9.140625" style="4"/>
    <col min="10878" max="10878" width="1.42578125" style="4" customWidth="1"/>
    <col min="10879" max="10879" width="19.85546875" style="4" customWidth="1"/>
    <col min="10880" max="10880" width="5.85546875" style="4" customWidth="1"/>
    <col min="10881" max="10881" width="10.7109375" style="4" customWidth="1"/>
    <col min="10882" max="10883" width="10" style="4" customWidth="1"/>
    <col min="10884" max="10887" width="8.85546875" style="4" customWidth="1"/>
    <col min="10888" max="10895" width="10.5703125" style="4" customWidth="1"/>
    <col min="10896" max="11133" width="9.140625" style="4"/>
    <col min="11134" max="11134" width="1.42578125" style="4" customWidth="1"/>
    <col min="11135" max="11135" width="19.85546875" style="4" customWidth="1"/>
    <col min="11136" max="11136" width="5.85546875" style="4" customWidth="1"/>
    <col min="11137" max="11137" width="10.7109375" style="4" customWidth="1"/>
    <col min="11138" max="11139" width="10" style="4" customWidth="1"/>
    <col min="11140" max="11143" width="8.85546875" style="4" customWidth="1"/>
    <col min="11144" max="11151" width="10.5703125" style="4" customWidth="1"/>
    <col min="11152" max="11389" width="9.140625" style="4"/>
    <col min="11390" max="11390" width="1.42578125" style="4" customWidth="1"/>
    <col min="11391" max="11391" width="19.85546875" style="4" customWidth="1"/>
    <col min="11392" max="11392" width="5.85546875" style="4" customWidth="1"/>
    <col min="11393" max="11393" width="10.7109375" style="4" customWidth="1"/>
    <col min="11394" max="11395" width="10" style="4" customWidth="1"/>
    <col min="11396" max="11399" width="8.85546875" style="4" customWidth="1"/>
    <col min="11400" max="11407" width="10.5703125" style="4" customWidth="1"/>
    <col min="11408" max="11645" width="9.140625" style="4"/>
    <col min="11646" max="11646" width="1.42578125" style="4" customWidth="1"/>
    <col min="11647" max="11647" width="19.85546875" style="4" customWidth="1"/>
    <col min="11648" max="11648" width="5.85546875" style="4" customWidth="1"/>
    <col min="11649" max="11649" width="10.7109375" style="4" customWidth="1"/>
    <col min="11650" max="11651" width="10" style="4" customWidth="1"/>
    <col min="11652" max="11655" width="8.85546875" style="4" customWidth="1"/>
    <col min="11656" max="11663" width="10.5703125" style="4" customWidth="1"/>
    <col min="11664" max="11901" width="9.140625" style="4"/>
    <col min="11902" max="11902" width="1.42578125" style="4" customWidth="1"/>
    <col min="11903" max="11903" width="19.85546875" style="4" customWidth="1"/>
    <col min="11904" max="11904" width="5.85546875" style="4" customWidth="1"/>
    <col min="11905" max="11905" width="10.7109375" style="4" customWidth="1"/>
    <col min="11906" max="11907" width="10" style="4" customWidth="1"/>
    <col min="11908" max="11911" width="8.85546875" style="4" customWidth="1"/>
    <col min="11912" max="11919" width="10.5703125" style="4" customWidth="1"/>
    <col min="11920" max="12157" width="9.140625" style="4"/>
    <col min="12158" max="12158" width="1.42578125" style="4" customWidth="1"/>
    <col min="12159" max="12159" width="19.85546875" style="4" customWidth="1"/>
    <col min="12160" max="12160" width="5.85546875" style="4" customWidth="1"/>
    <col min="12161" max="12161" width="10.7109375" style="4" customWidth="1"/>
    <col min="12162" max="12163" width="10" style="4" customWidth="1"/>
    <col min="12164" max="12167" width="8.85546875" style="4" customWidth="1"/>
    <col min="12168" max="12175" width="10.5703125" style="4" customWidth="1"/>
    <col min="12176" max="12413" width="9.140625" style="4"/>
    <col min="12414" max="12414" width="1.42578125" style="4" customWidth="1"/>
    <col min="12415" max="12415" width="19.85546875" style="4" customWidth="1"/>
    <col min="12416" max="12416" width="5.85546875" style="4" customWidth="1"/>
    <col min="12417" max="12417" width="10.7109375" style="4" customWidth="1"/>
    <col min="12418" max="12419" width="10" style="4" customWidth="1"/>
    <col min="12420" max="12423" width="8.85546875" style="4" customWidth="1"/>
    <col min="12424" max="12431" width="10.5703125" style="4" customWidth="1"/>
    <col min="12432" max="12669" width="9.140625" style="4"/>
    <col min="12670" max="12670" width="1.42578125" style="4" customWidth="1"/>
    <col min="12671" max="12671" width="19.85546875" style="4" customWidth="1"/>
    <col min="12672" max="12672" width="5.85546875" style="4" customWidth="1"/>
    <col min="12673" max="12673" width="10.7109375" style="4" customWidth="1"/>
    <col min="12674" max="12675" width="10" style="4" customWidth="1"/>
    <col min="12676" max="12679" width="8.85546875" style="4" customWidth="1"/>
    <col min="12680" max="12687" width="10.5703125" style="4" customWidth="1"/>
    <col min="12688" max="12925" width="9.140625" style="4"/>
    <col min="12926" max="12926" width="1.42578125" style="4" customWidth="1"/>
    <col min="12927" max="12927" width="19.85546875" style="4" customWidth="1"/>
    <col min="12928" max="12928" width="5.85546875" style="4" customWidth="1"/>
    <col min="12929" max="12929" width="10.7109375" style="4" customWidth="1"/>
    <col min="12930" max="12931" width="10" style="4" customWidth="1"/>
    <col min="12932" max="12935" width="8.85546875" style="4" customWidth="1"/>
    <col min="12936" max="12943" width="10.5703125" style="4" customWidth="1"/>
    <col min="12944" max="13181" width="9.140625" style="4"/>
    <col min="13182" max="13182" width="1.42578125" style="4" customWidth="1"/>
    <col min="13183" max="13183" width="19.85546875" style="4" customWidth="1"/>
    <col min="13184" max="13184" width="5.85546875" style="4" customWidth="1"/>
    <col min="13185" max="13185" width="10.7109375" style="4" customWidth="1"/>
    <col min="13186" max="13187" width="10" style="4" customWidth="1"/>
    <col min="13188" max="13191" width="8.85546875" style="4" customWidth="1"/>
    <col min="13192" max="13199" width="10.5703125" style="4" customWidth="1"/>
    <col min="13200" max="13437" width="9.140625" style="4"/>
    <col min="13438" max="13438" width="1.42578125" style="4" customWidth="1"/>
    <col min="13439" max="13439" width="19.85546875" style="4" customWidth="1"/>
    <col min="13440" max="13440" width="5.85546875" style="4" customWidth="1"/>
    <col min="13441" max="13441" width="10.7109375" style="4" customWidth="1"/>
    <col min="13442" max="13443" width="10" style="4" customWidth="1"/>
    <col min="13444" max="13447" width="8.85546875" style="4" customWidth="1"/>
    <col min="13448" max="13455" width="10.5703125" style="4" customWidth="1"/>
    <col min="13456" max="13693" width="9.140625" style="4"/>
    <col min="13694" max="13694" width="1.42578125" style="4" customWidth="1"/>
    <col min="13695" max="13695" width="19.85546875" style="4" customWidth="1"/>
    <col min="13696" max="13696" width="5.85546875" style="4" customWidth="1"/>
    <col min="13697" max="13697" width="10.7109375" style="4" customWidth="1"/>
    <col min="13698" max="13699" width="10" style="4" customWidth="1"/>
    <col min="13700" max="13703" width="8.85546875" style="4" customWidth="1"/>
    <col min="13704" max="13711" width="10.5703125" style="4" customWidth="1"/>
    <col min="13712" max="13949" width="9.140625" style="4"/>
    <col min="13950" max="13950" width="1.42578125" style="4" customWidth="1"/>
    <col min="13951" max="13951" width="19.85546875" style="4" customWidth="1"/>
    <col min="13952" max="13952" width="5.85546875" style="4" customWidth="1"/>
    <col min="13953" max="13953" width="10.7109375" style="4" customWidth="1"/>
    <col min="13954" max="13955" width="10" style="4" customWidth="1"/>
    <col min="13956" max="13959" width="8.85546875" style="4" customWidth="1"/>
    <col min="13960" max="13967" width="10.5703125" style="4" customWidth="1"/>
    <col min="13968" max="14205" width="9.140625" style="4"/>
    <col min="14206" max="14206" width="1.42578125" style="4" customWidth="1"/>
    <col min="14207" max="14207" width="19.85546875" style="4" customWidth="1"/>
    <col min="14208" max="14208" width="5.85546875" style="4" customWidth="1"/>
    <col min="14209" max="14209" width="10.7109375" style="4" customWidth="1"/>
    <col min="14210" max="14211" width="10" style="4" customWidth="1"/>
    <col min="14212" max="14215" width="8.85546875" style="4" customWidth="1"/>
    <col min="14216" max="14223" width="10.5703125" style="4" customWidth="1"/>
    <col min="14224" max="14461" width="9.140625" style="4"/>
    <col min="14462" max="14462" width="1.42578125" style="4" customWidth="1"/>
    <col min="14463" max="14463" width="19.85546875" style="4" customWidth="1"/>
    <col min="14464" max="14464" width="5.85546875" style="4" customWidth="1"/>
    <col min="14465" max="14465" width="10.7109375" style="4" customWidth="1"/>
    <col min="14466" max="14467" width="10" style="4" customWidth="1"/>
    <col min="14468" max="14471" width="8.85546875" style="4" customWidth="1"/>
    <col min="14472" max="14479" width="10.5703125" style="4" customWidth="1"/>
    <col min="14480" max="14717" width="9.140625" style="4"/>
    <col min="14718" max="14718" width="1.42578125" style="4" customWidth="1"/>
    <col min="14719" max="14719" width="19.85546875" style="4" customWidth="1"/>
    <col min="14720" max="14720" width="5.85546875" style="4" customWidth="1"/>
    <col min="14721" max="14721" width="10.7109375" style="4" customWidth="1"/>
    <col min="14722" max="14723" width="10" style="4" customWidth="1"/>
    <col min="14724" max="14727" width="8.85546875" style="4" customWidth="1"/>
    <col min="14728" max="14735" width="10.5703125" style="4" customWidth="1"/>
    <col min="14736" max="14973" width="9.140625" style="4"/>
    <col min="14974" max="14974" width="1.42578125" style="4" customWidth="1"/>
    <col min="14975" max="14975" width="19.85546875" style="4" customWidth="1"/>
    <col min="14976" max="14976" width="5.85546875" style="4" customWidth="1"/>
    <col min="14977" max="14977" width="10.7109375" style="4" customWidth="1"/>
    <col min="14978" max="14979" width="10" style="4" customWidth="1"/>
    <col min="14980" max="14983" width="8.85546875" style="4" customWidth="1"/>
    <col min="14984" max="14991" width="10.5703125" style="4" customWidth="1"/>
    <col min="14992" max="15229" width="9.140625" style="4"/>
    <col min="15230" max="15230" width="1.42578125" style="4" customWidth="1"/>
    <col min="15231" max="15231" width="19.85546875" style="4" customWidth="1"/>
    <col min="15232" max="15232" width="5.85546875" style="4" customWidth="1"/>
    <col min="15233" max="15233" width="10.7109375" style="4" customWidth="1"/>
    <col min="15234" max="15235" width="10" style="4" customWidth="1"/>
    <col min="15236" max="15239" width="8.85546875" style="4" customWidth="1"/>
    <col min="15240" max="15247" width="10.5703125" style="4" customWidth="1"/>
    <col min="15248" max="15485" width="9.140625" style="4"/>
    <col min="15486" max="15486" width="1.42578125" style="4" customWidth="1"/>
    <col min="15487" max="15487" width="19.85546875" style="4" customWidth="1"/>
    <col min="15488" max="15488" width="5.85546875" style="4" customWidth="1"/>
    <col min="15489" max="15489" width="10.7109375" style="4" customWidth="1"/>
    <col min="15490" max="15491" width="10" style="4" customWidth="1"/>
    <col min="15492" max="15495" width="8.85546875" style="4" customWidth="1"/>
    <col min="15496" max="15503" width="10.5703125" style="4" customWidth="1"/>
    <col min="15504" max="15741" width="9.140625" style="4"/>
    <col min="15742" max="15742" width="1.42578125" style="4" customWidth="1"/>
    <col min="15743" max="15743" width="19.85546875" style="4" customWidth="1"/>
    <col min="15744" max="15744" width="5.85546875" style="4" customWidth="1"/>
    <col min="15745" max="15745" width="10.7109375" style="4" customWidth="1"/>
    <col min="15746" max="15747" width="10" style="4" customWidth="1"/>
    <col min="15748" max="15751" width="8.85546875" style="4" customWidth="1"/>
    <col min="15752" max="15759" width="10.5703125" style="4" customWidth="1"/>
    <col min="15760" max="15997" width="9.140625" style="4"/>
    <col min="15998" max="15998" width="1.42578125" style="4" customWidth="1"/>
    <col min="15999" max="15999" width="19.85546875" style="4" customWidth="1"/>
    <col min="16000" max="16000" width="5.85546875" style="4" customWidth="1"/>
    <col min="16001" max="16001" width="10.7109375" style="4" customWidth="1"/>
    <col min="16002" max="16003" width="10" style="4" customWidth="1"/>
    <col min="16004" max="16007" width="8.85546875" style="4" customWidth="1"/>
    <col min="16008" max="16015" width="10.5703125" style="4" customWidth="1"/>
    <col min="16016" max="16384" width="9.140625" style="4"/>
  </cols>
  <sheetData>
    <row r="1" spans="1:35">
      <c r="B1" s="30" t="s">
        <v>13</v>
      </c>
      <c r="C1" s="30"/>
    </row>
    <row r="2" spans="1:35" ht="16.5" customHeight="1">
      <c r="A2" s="31" t="str">
        <f>ШХНИЗ!A2</f>
        <v xml:space="preserve"> к Тарифному соглашению на 2026 от  22. 12.2025 г.</v>
      </c>
      <c r="B2" s="31"/>
      <c r="C2" s="31"/>
    </row>
    <row r="3" spans="1:35" ht="16.5" customHeight="1">
      <c r="B3" s="38"/>
      <c r="C3" s="38"/>
    </row>
    <row r="4" spans="1:35" ht="28.15" customHeight="1">
      <c r="A4" s="32" t="s">
        <v>121</v>
      </c>
      <c r="B4" s="32"/>
      <c r="C4" s="32"/>
    </row>
    <row r="5" spans="1:35" s="5" customFormat="1" ht="21" customHeight="1">
      <c r="A5" s="34" t="s">
        <v>0</v>
      </c>
      <c r="B5" s="36" t="s">
        <v>84</v>
      </c>
      <c r="C5" s="37"/>
      <c r="AC5" s="4"/>
      <c r="AD5" s="4"/>
      <c r="AE5" s="4"/>
      <c r="AF5" s="4"/>
      <c r="AG5" s="4"/>
      <c r="AH5" s="4"/>
      <c r="AI5" s="4"/>
    </row>
    <row r="6" spans="1:35" s="5" customFormat="1" ht="19.5" customHeight="1">
      <c r="A6" s="34"/>
      <c r="B6" s="6" t="s">
        <v>1</v>
      </c>
      <c r="C6" s="6" t="s">
        <v>2</v>
      </c>
      <c r="AC6" s="4"/>
      <c r="AD6" s="4"/>
      <c r="AE6" s="4"/>
      <c r="AF6" s="4"/>
      <c r="AG6" s="4"/>
      <c r="AH6" s="4"/>
      <c r="AI6" s="4"/>
    </row>
    <row r="7" spans="1:35" s="5" customFormat="1" ht="18" customHeight="1">
      <c r="A7" s="9" t="s">
        <v>73</v>
      </c>
      <c r="B7" s="18">
        <v>2063.23</v>
      </c>
      <c r="C7" s="18"/>
      <c r="AC7" s="4"/>
      <c r="AD7" s="4"/>
      <c r="AE7" s="4"/>
      <c r="AF7" s="4"/>
      <c r="AG7" s="4"/>
      <c r="AH7" s="4"/>
      <c r="AI7" s="4"/>
    </row>
    <row r="8" spans="1:35" s="5" customFormat="1" ht="21" customHeight="1">
      <c r="A8" s="17" t="s">
        <v>74</v>
      </c>
      <c r="B8" s="18">
        <v>1750</v>
      </c>
      <c r="C8" s="18">
        <v>1900</v>
      </c>
      <c r="AC8" s="4"/>
      <c r="AD8" s="4"/>
      <c r="AE8" s="4"/>
      <c r="AF8" s="4"/>
      <c r="AG8" s="4"/>
      <c r="AH8" s="4"/>
      <c r="AI8" s="4"/>
    </row>
    <row r="9" spans="1:35" s="5" customFormat="1" ht="30.75" customHeight="1">
      <c r="A9" s="9" t="s">
        <v>82</v>
      </c>
      <c r="B9" s="18">
        <v>1500</v>
      </c>
      <c r="C9" s="18">
        <v>1500</v>
      </c>
      <c r="AC9" s="4"/>
      <c r="AD9" s="4"/>
      <c r="AE9" s="4"/>
      <c r="AF9" s="4"/>
      <c r="AG9" s="4"/>
      <c r="AH9" s="4"/>
      <c r="AI9" s="4"/>
    </row>
    <row r="10" spans="1:35" ht="69.75" customHeight="1">
      <c r="A10" s="9" t="s">
        <v>99</v>
      </c>
      <c r="B10" s="18"/>
      <c r="C10" s="18">
        <v>2573.8000000000002</v>
      </c>
      <c r="E10" s="25"/>
    </row>
    <row r="11" spans="1:35" ht="69.75" customHeight="1">
      <c r="A11" s="9" t="s">
        <v>100</v>
      </c>
      <c r="B11" s="18"/>
      <c r="C11" s="18">
        <v>1936.2</v>
      </c>
      <c r="E11" s="25"/>
    </row>
    <row r="12" spans="1:35">
      <c r="A12" s="7" t="s">
        <v>79</v>
      </c>
      <c r="B12" s="18">
        <v>906</v>
      </c>
      <c r="C12" s="18"/>
      <c r="AC12" s="5"/>
      <c r="AD12" s="5"/>
      <c r="AE12" s="5"/>
      <c r="AF12" s="5"/>
      <c r="AG12" s="5"/>
      <c r="AH12" s="5"/>
      <c r="AI12" s="5"/>
    </row>
    <row r="13" spans="1:35">
      <c r="A13" s="7" t="s">
        <v>80</v>
      </c>
      <c r="B13" s="18">
        <v>637</v>
      </c>
      <c r="C13" s="18"/>
      <c r="AC13" s="5"/>
      <c r="AD13" s="5"/>
      <c r="AE13" s="5"/>
      <c r="AF13" s="5"/>
      <c r="AG13" s="5"/>
      <c r="AH13" s="5"/>
      <c r="AI13" s="5"/>
    </row>
    <row r="14" spans="1:35">
      <c r="A14" s="7" t="s">
        <v>117</v>
      </c>
      <c r="B14" s="18">
        <v>2637.1</v>
      </c>
      <c r="C14" s="18"/>
      <c r="AC14" s="5"/>
      <c r="AD14" s="5"/>
      <c r="AE14" s="5"/>
      <c r="AF14" s="5"/>
      <c r="AG14" s="5"/>
      <c r="AH14" s="5"/>
      <c r="AI14" s="5"/>
    </row>
    <row r="15" spans="1:35" ht="31.5">
      <c r="A15" s="7" t="s">
        <v>63</v>
      </c>
      <c r="B15" s="18">
        <v>220</v>
      </c>
      <c r="C15" s="18">
        <v>220</v>
      </c>
      <c r="AC15" s="5"/>
      <c r="AD15" s="5"/>
      <c r="AE15" s="5"/>
      <c r="AF15" s="5"/>
      <c r="AG15" s="5"/>
      <c r="AH15" s="5"/>
      <c r="AI15" s="5"/>
    </row>
    <row r="16" spans="1:35" ht="31.5">
      <c r="A16" s="7" t="s">
        <v>90</v>
      </c>
      <c r="B16" s="18">
        <v>434</v>
      </c>
      <c r="C16" s="18">
        <v>434</v>
      </c>
      <c r="AC16" s="5"/>
      <c r="AD16" s="5"/>
      <c r="AE16" s="5"/>
      <c r="AF16" s="5"/>
      <c r="AG16" s="5"/>
      <c r="AH16" s="5"/>
      <c r="AI16" s="5"/>
    </row>
    <row r="17" spans="1:35" ht="18" customHeight="1">
      <c r="A17" s="7" t="s">
        <v>89</v>
      </c>
      <c r="B17" s="18">
        <v>351</v>
      </c>
      <c r="C17" s="18"/>
      <c r="AC17" s="5"/>
      <c r="AD17" s="5"/>
      <c r="AE17" s="5"/>
      <c r="AF17" s="5"/>
      <c r="AG17" s="5"/>
      <c r="AH17" s="5"/>
      <c r="AI17" s="5"/>
    </row>
    <row r="18" spans="1:35">
      <c r="A18" s="7" t="s">
        <v>65</v>
      </c>
      <c r="B18" s="18">
        <v>1154</v>
      </c>
      <c r="C18" s="18"/>
      <c r="AC18" s="5"/>
      <c r="AD18" s="5"/>
      <c r="AE18" s="5"/>
      <c r="AF18" s="5"/>
      <c r="AG18" s="5"/>
      <c r="AH18" s="5"/>
      <c r="AI18" s="5"/>
    </row>
    <row r="19" spans="1:35">
      <c r="A19" s="7" t="s">
        <v>64</v>
      </c>
      <c r="B19" s="18">
        <v>1986</v>
      </c>
      <c r="C19" s="18"/>
      <c r="AC19" s="5"/>
      <c r="AD19" s="5"/>
      <c r="AE19" s="5"/>
      <c r="AF19" s="5"/>
      <c r="AG19" s="5"/>
      <c r="AH19" s="5"/>
      <c r="AI19" s="5"/>
    </row>
    <row r="20" spans="1:35">
      <c r="A20" s="7" t="s">
        <v>71</v>
      </c>
      <c r="B20" s="18"/>
      <c r="C20" s="18">
        <v>1000</v>
      </c>
      <c r="AC20" s="5"/>
      <c r="AD20" s="5"/>
      <c r="AE20" s="5"/>
      <c r="AF20" s="5"/>
      <c r="AG20" s="5"/>
      <c r="AH20" s="5"/>
      <c r="AI20" s="5"/>
    </row>
    <row r="21" spans="1:35">
      <c r="A21" s="7" t="s">
        <v>72</v>
      </c>
      <c r="B21" s="18"/>
      <c r="C21" s="18">
        <v>1200</v>
      </c>
      <c r="AC21" s="5"/>
      <c r="AD21" s="5"/>
      <c r="AE21" s="5"/>
      <c r="AF21" s="5"/>
      <c r="AG21" s="5"/>
      <c r="AH21" s="5"/>
      <c r="AI21" s="5"/>
    </row>
    <row r="22" spans="1:35">
      <c r="A22" s="15" t="s">
        <v>113</v>
      </c>
      <c r="B22" s="18">
        <v>1102.3</v>
      </c>
      <c r="C22" s="18"/>
      <c r="AC22" s="5"/>
      <c r="AD22" s="5"/>
      <c r="AE22" s="5"/>
      <c r="AF22" s="5"/>
      <c r="AG22" s="5"/>
      <c r="AH22" s="5"/>
      <c r="AI22" s="5"/>
    </row>
    <row r="23" spans="1:35" ht="31.5">
      <c r="A23" s="15" t="s">
        <v>85</v>
      </c>
      <c r="B23" s="18">
        <v>708</v>
      </c>
      <c r="C23" s="18"/>
      <c r="D23" s="25"/>
      <c r="AC23" s="5"/>
      <c r="AD23" s="5"/>
      <c r="AE23" s="5"/>
      <c r="AF23" s="5"/>
      <c r="AG23" s="5"/>
      <c r="AH23" s="5"/>
      <c r="AI23" s="5"/>
    </row>
    <row r="24" spans="1:35" ht="27" customHeight="1">
      <c r="A24" s="15" t="s">
        <v>101</v>
      </c>
      <c r="B24" s="18">
        <v>708</v>
      </c>
      <c r="C24" s="18"/>
      <c r="D24" s="25"/>
      <c r="AC24" s="5"/>
      <c r="AD24" s="5"/>
      <c r="AE24" s="5"/>
      <c r="AF24" s="5"/>
      <c r="AG24" s="5"/>
      <c r="AH24" s="5"/>
      <c r="AI24" s="5"/>
    </row>
    <row r="25" spans="1:35" ht="31.5">
      <c r="A25" s="15" t="s">
        <v>78</v>
      </c>
      <c r="B25" s="18">
        <v>290</v>
      </c>
      <c r="C25" s="18"/>
      <c r="D25" s="25"/>
      <c r="AC25" s="5"/>
      <c r="AD25" s="5"/>
      <c r="AE25" s="5"/>
      <c r="AF25" s="5"/>
      <c r="AG25" s="5"/>
      <c r="AH25" s="5"/>
      <c r="AI25" s="5"/>
    </row>
    <row r="26" spans="1:35" ht="31.5">
      <c r="A26" s="15" t="s">
        <v>81</v>
      </c>
      <c r="B26" s="18">
        <v>97</v>
      </c>
      <c r="C26" s="18"/>
      <c r="D26" s="25"/>
      <c r="AC26" s="5"/>
      <c r="AD26" s="5"/>
      <c r="AE26" s="5"/>
      <c r="AF26" s="5"/>
      <c r="AG26" s="5"/>
      <c r="AH26" s="5"/>
      <c r="AI26" s="5"/>
    </row>
    <row r="27" spans="1:35" ht="35.25" customHeight="1">
      <c r="A27" s="15" t="s">
        <v>102</v>
      </c>
      <c r="B27" s="18">
        <v>3067.35</v>
      </c>
      <c r="C27" s="18"/>
      <c r="D27" s="25"/>
      <c r="AC27" s="5"/>
      <c r="AD27" s="5"/>
      <c r="AE27" s="5"/>
      <c r="AF27" s="5"/>
      <c r="AG27" s="5"/>
      <c r="AH27" s="5"/>
      <c r="AI27" s="5"/>
    </row>
    <row r="28" spans="1:35" ht="34.5" customHeight="1">
      <c r="A28" s="15" t="s">
        <v>103</v>
      </c>
      <c r="B28" s="18">
        <v>5495</v>
      </c>
      <c r="C28" s="18"/>
      <c r="D28" s="25"/>
      <c r="AC28" s="5"/>
      <c r="AD28" s="5"/>
      <c r="AE28" s="5"/>
      <c r="AF28" s="5"/>
      <c r="AG28" s="5"/>
      <c r="AH28" s="5"/>
      <c r="AI28" s="5"/>
    </row>
    <row r="29" spans="1:35" ht="27" customHeight="1">
      <c r="A29" s="14"/>
      <c r="B29" s="14"/>
      <c r="C29" s="14"/>
      <c r="AC29" s="5"/>
      <c r="AD29" s="5"/>
      <c r="AE29" s="5"/>
      <c r="AF29" s="5"/>
      <c r="AG29" s="5"/>
      <c r="AH29" s="5"/>
      <c r="AI29" s="5"/>
    </row>
    <row r="31" spans="1:35" ht="15">
      <c r="A31" s="4"/>
    </row>
  </sheetData>
  <mergeCells count="6">
    <mergeCell ref="A5:A6"/>
    <mergeCell ref="B1:C1"/>
    <mergeCell ref="A2:C2"/>
    <mergeCell ref="B3:C3"/>
    <mergeCell ref="A4:C4"/>
    <mergeCell ref="B5:C5"/>
  </mergeCells>
  <pageMargins left="0" right="0" top="0" bottom="0" header="0.51181102362204722" footer="0.51181102362204722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посещения, обращения</vt:lpstr>
      <vt:lpstr>реабилитация</vt:lpstr>
      <vt:lpstr>ШХНИЗ</vt:lpstr>
      <vt:lpstr>исслед</vt:lpstr>
      <vt:lpstr>исслед!Область_печати</vt:lpstr>
      <vt:lpstr>'посещения, обращения'!Область_печати</vt:lpstr>
      <vt:lpstr>реабилитация!Область_печати</vt:lpstr>
      <vt:lpstr>ШХНИЗ!Область_печати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2025-12-30T12:03:01Z</cp:lastPrinted>
  <dcterms:created xsi:type="dcterms:W3CDTF">2014-10-16T11:51:48Z</dcterms:created>
  <dcterms:modified xsi:type="dcterms:W3CDTF">2025-12-30T12:03:04Z</dcterms:modified>
</cp:coreProperties>
</file>